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Sbj-nas\share\企画調整\1-6　助成事業\R7\★★重点\71_報告・変更・前払等様式\"/>
    </mc:Choice>
  </mc:AlternateContent>
  <xr:revisionPtr revIDLastSave="0" documentId="13_ncr:1_{71438793-0206-40EA-8B39-D011BFFA7D36}" xr6:coauthVersionLast="47" xr6:coauthVersionMax="47" xr10:uidLastSave="{00000000-0000-0000-0000-000000000000}"/>
  <bookViews>
    <workbookView xWindow="-120" yWindow="-120" windowWidth="29040" windowHeight="15720" tabRatio="773" xr2:uid="{D0D29215-D1CE-495F-B009-2F41A5382F35}"/>
  </bookViews>
  <sheets>
    <sheet name="メニュー" sheetId="23" r:id="rId1"/>
    <sheet name="前払い依頼書①" sheetId="25" r:id="rId2"/>
    <sheet name="前払い報告書①" sheetId="27" r:id="rId3"/>
    <sheet name="前払い依頼書②" sheetId="26" r:id="rId4"/>
    <sheet name="前払い報告書②" sheetId="28" r:id="rId5"/>
    <sheet name="前払い金整理簿" sheetId="17" r:id="rId6"/>
    <sheet name="書類整理簿①" sheetId="7" r:id="rId7"/>
    <sheet name="書類整理簿②" sheetId="15" r:id="rId8"/>
    <sheet name="A_収支決算書" sheetId="14" r:id="rId9"/>
    <sheet name="書類整理簿(事業報告時)" sheetId="16" r:id="rId10"/>
    <sheet name="振込口座届出書・委任状" sheetId="29" r:id="rId11"/>
  </sheets>
  <definedNames>
    <definedName name="_Hlk81992116" localSheetId="1">前払い依頼書①!$B$25</definedName>
    <definedName name="_Hlk81992116" localSheetId="3">前払い依頼書②!$B$25</definedName>
    <definedName name="_Hlk81992116" localSheetId="2">前払い報告書①!$B$24</definedName>
    <definedName name="_Hlk81992116" localSheetId="4">前払い報告書②!$B$24</definedName>
    <definedName name="_Hlk84523670" localSheetId="1">前払い依頼書①!#REF!</definedName>
    <definedName name="_Hlk84523670" localSheetId="3">前払い依頼書②!#REF!</definedName>
    <definedName name="_Hlk84523670" localSheetId="2">前払い報告書①!#REF!</definedName>
    <definedName name="_Hlk84523670" localSheetId="4">前払い報告書②!#REF!</definedName>
    <definedName name="_Hlk98347164" localSheetId="1">前払い依頼書①!$I$2</definedName>
    <definedName name="_Hlk98347164" localSheetId="3">前払い依頼書②!$I$2</definedName>
    <definedName name="_Hlk98347164" localSheetId="2">前払い報告書①!$I$2</definedName>
    <definedName name="_Hlk98347164" localSheetId="4">前払い報告書②!$I$2</definedName>
    <definedName name="_Hlk98347186" localSheetId="1">前払い依頼書①!$A$5</definedName>
    <definedName name="_Hlk98347186" localSheetId="3">前払い依頼書②!$A$5</definedName>
    <definedName name="_Hlk98347186" localSheetId="2">前払い報告書①!$A$5</definedName>
    <definedName name="_Hlk98347186" localSheetId="4">前払い報告書②!$A$5</definedName>
    <definedName name="_Hlk98347206" localSheetId="1">前払い依頼書①!$B$13</definedName>
    <definedName name="_Hlk98347206" localSheetId="3">前払い依頼書②!$B$13</definedName>
    <definedName name="_Hlk98347206" localSheetId="2">前払い報告書①!$B$13</definedName>
    <definedName name="_Hlk98347206" localSheetId="4">前払い報告書②!$B$13</definedName>
    <definedName name="_Hlk98347286" localSheetId="1">前払い依頼書①!$A$4</definedName>
    <definedName name="_Hlk98347286" localSheetId="3">前払い依頼書②!$A$4</definedName>
    <definedName name="_Hlk98347286" localSheetId="2">前払い報告書①!$A$4</definedName>
    <definedName name="_Hlk98347286" localSheetId="4">前払い報告書②!$A$4</definedName>
    <definedName name="_Hlk98347292" localSheetId="1">前払い依頼書①!$I$2</definedName>
    <definedName name="_Hlk98347292" localSheetId="3">前払い依頼書②!$I$2</definedName>
    <definedName name="_Hlk98347292" localSheetId="2">前払い報告書①!$I$2</definedName>
    <definedName name="_Hlk98347292" localSheetId="4">前払い報告書②!$I$2</definedName>
    <definedName name="_Hlk98349418" localSheetId="1">前払い依頼書①!$B$21</definedName>
    <definedName name="_Hlk98349418" localSheetId="3">前払い依頼書②!$B$20</definedName>
    <definedName name="_Hlk98349418" localSheetId="2">前払い報告書①!#REF!</definedName>
    <definedName name="_Hlk98349418" localSheetId="4">前払い報告書②!#REF!</definedName>
    <definedName name="_xlnm.Print_Area" localSheetId="8">A_収支決算書!$A$1:$AN$110</definedName>
    <definedName name="_xlnm.Print_Area" localSheetId="0">メニュー!$A$1:$D$28</definedName>
    <definedName name="_xlnm.Print_Area" localSheetId="9">'書類整理簿(事業報告時)'!$A$1:$L$41</definedName>
    <definedName name="_xlnm.Print_Area" localSheetId="6">書類整理簿①!$A$1:$M$42</definedName>
    <definedName name="_xlnm.Print_Area" localSheetId="7">書類整理簿②!$A$1:$M$42</definedName>
    <definedName name="_xlnm.Print_Area" localSheetId="10">振込口座届出書・委任状!$A$1:$U$57</definedName>
    <definedName name="_xlnm.Print_Area" localSheetId="5">前払い金整理簿!$A$1:$F$32</definedName>
    <definedName name="Z_E0EBDC85_B689_4560_8DAF_981CC9411952_.wvu.PrintArea" localSheetId="10" hidden="1">振込口座届出書・委任状!$A$1:$U$57</definedName>
    <definedName name="Z_EB7203C8_3433_43CA_BC15_FED17E798C7E_.wvu.PrintArea" localSheetId="10" hidden="1">振込口座届出書・委任状!$A$1:$U$57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 i="25" l="1"/>
  <c r="F8" i="28"/>
  <c r="F8" i="26"/>
  <c r="F8" i="27"/>
  <c r="F8" i="25"/>
  <c r="F7" i="25"/>
  <c r="I12" i="29"/>
  <c r="I10" i="29"/>
  <c r="I8" i="29"/>
  <c r="I4" i="7"/>
  <c r="I4" i="15"/>
  <c r="G4" i="16"/>
  <c r="E4" i="14"/>
  <c r="G2" i="16" l="1"/>
  <c r="I2" i="7"/>
  <c r="F32" i="28"/>
  <c r="F31" i="28"/>
  <c r="F30" i="28"/>
  <c r="F29" i="28"/>
  <c r="F28" i="28"/>
  <c r="F7" i="28"/>
  <c r="F6" i="28"/>
  <c r="F32" i="27"/>
  <c r="F31" i="27"/>
  <c r="F30" i="27"/>
  <c r="F29" i="27"/>
  <c r="F28" i="27"/>
  <c r="F7" i="27"/>
  <c r="F6" i="27"/>
  <c r="F34" i="26"/>
  <c r="F33" i="26"/>
  <c r="F32" i="26"/>
  <c r="F31" i="26"/>
  <c r="F30" i="26"/>
  <c r="F7" i="26"/>
  <c r="F6" i="26"/>
  <c r="F30" i="25" l="1"/>
  <c r="F34" i="25"/>
  <c r="F33" i="25"/>
  <c r="F32" i="25"/>
  <c r="F31" i="25"/>
  <c r="M18" i="14"/>
  <c r="G3" i="16"/>
  <c r="I3" i="15"/>
  <c r="I2" i="15"/>
  <c r="I3" i="7"/>
  <c r="C6" i="17" l="1"/>
  <c r="C5" i="17"/>
  <c r="C4" i="17"/>
  <c r="E28" i="17" l="1"/>
  <c r="E21" i="17"/>
  <c r="E11" i="17"/>
  <c r="T94" i="14" l="1"/>
  <c r="M94" i="14" s="1"/>
  <c r="M106" i="14" s="1"/>
  <c r="M67" i="14" s="1"/>
  <c r="AH63" i="14"/>
  <c r="AH59" i="14"/>
  <c r="AH55" i="14"/>
  <c r="AH51" i="14"/>
  <c r="AH47" i="14"/>
  <c r="AH43" i="14"/>
  <c r="AH39" i="14"/>
  <c r="AH35" i="14"/>
  <c r="AA63" i="14"/>
  <c r="AA59" i="14"/>
  <c r="AA55" i="14"/>
  <c r="AA51" i="14"/>
  <c r="AA47" i="14"/>
  <c r="AA43" i="14"/>
  <c r="AA39" i="14"/>
  <c r="AA35" i="14"/>
  <c r="T63" i="14"/>
  <c r="T59" i="14"/>
  <c r="T55" i="14"/>
  <c r="T51" i="14"/>
  <c r="T47" i="14"/>
  <c r="T43" i="14"/>
  <c r="T39" i="14"/>
  <c r="T35" i="14"/>
  <c r="F36" i="16"/>
  <c r="H37" i="15"/>
  <c r="E29" i="17" s="1"/>
  <c r="F37" i="15"/>
  <c r="H37" i="7"/>
  <c r="E17" i="17" s="1"/>
  <c r="E30" i="17" l="1"/>
  <c r="E31" i="17" s="1"/>
  <c r="E22" i="17"/>
  <c r="E18" i="17"/>
  <c r="M59" i="14"/>
  <c r="M55" i="14" l="1"/>
  <c r="F37" i="7"/>
  <c r="AA70" i="14" l="1"/>
  <c r="M43" i="14"/>
  <c r="M39" i="14"/>
  <c r="M63" i="14" l="1"/>
  <c r="M35" i="14"/>
  <c r="T70" i="14"/>
  <c r="AH70" i="14"/>
  <c r="M47" i="14"/>
  <c r="M51" i="14"/>
  <c r="M70" i="14" l="1"/>
  <c r="M78" i="14"/>
  <c r="M29" i="14" s="1"/>
  <c r="M21"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sbj109</author>
    <author>sbj116</author>
  </authors>
  <commentList>
    <comment ref="C4" authorId="0" shapeId="0" xr:uid="{451DA1AA-D340-43BF-B119-2A09E2090661}">
      <text>
        <r>
          <rPr>
            <b/>
            <sz val="9"/>
            <color indexed="81"/>
            <rFont val="MS P ゴシック"/>
            <family val="3"/>
            <charset val="128"/>
          </rPr>
          <t>別シートの【メニュー】に入力した
内容が反映されます。</t>
        </r>
        <r>
          <rPr>
            <sz val="9"/>
            <color indexed="81"/>
            <rFont val="MS P ゴシック"/>
            <family val="3"/>
            <charset val="128"/>
          </rPr>
          <t xml:space="preserve">
</t>
        </r>
      </text>
    </comment>
    <comment ref="C5" authorId="0" shapeId="0" xr:uid="{F7B045E6-8BA0-49B3-8E49-0D33786BE43C}">
      <text>
        <r>
          <rPr>
            <sz val="9"/>
            <color indexed="81"/>
            <rFont val="MS P ゴシック"/>
            <family val="3"/>
            <charset val="128"/>
          </rPr>
          <t xml:space="preserve">
</t>
        </r>
      </text>
    </comment>
    <comment ref="C6" authorId="0" shapeId="0" xr:uid="{BF118237-D9D7-4BCF-94CC-4CA5B3FB492B}">
      <text>
        <r>
          <rPr>
            <sz val="9"/>
            <color indexed="81"/>
            <rFont val="MS P ゴシック"/>
            <family val="3"/>
            <charset val="128"/>
          </rPr>
          <t xml:space="preserve">
</t>
        </r>
      </text>
    </comment>
    <comment ref="E11" authorId="1" shapeId="0" xr:uid="{F364622A-7B2C-4C2A-8EDA-29B951A218D1}">
      <text>
        <r>
          <rPr>
            <b/>
            <sz val="9"/>
            <color indexed="81"/>
            <rFont val="MS P ゴシック"/>
            <family val="3"/>
            <charset val="128"/>
          </rPr>
          <t>別シートの「支払証明書類整理簿（前払い１回目）」を先に入力すると、該当セルに合計金額が反映されます。</t>
        </r>
      </text>
    </comment>
    <comment ref="E17" authorId="1" shapeId="0" xr:uid="{02B72D28-9723-4F73-B4BC-5A90627DC5D4}">
      <text>
        <r>
          <rPr>
            <b/>
            <sz val="9"/>
            <color indexed="81"/>
            <rFont val="MS P ゴシック"/>
            <family val="3"/>
            <charset val="128"/>
          </rPr>
          <t>別シートの「支払証明書類整理簿（前払い１回目）」を先に入力すると、該当セルに合計金額が反映されます。</t>
        </r>
        <r>
          <rPr>
            <sz val="9"/>
            <color indexed="81"/>
            <rFont val="MS P ゴシック"/>
            <family val="3"/>
            <charset val="128"/>
          </rPr>
          <t xml:space="preserve">
</t>
        </r>
      </text>
    </comment>
    <comment ref="E18" authorId="1" shapeId="0" xr:uid="{3D430B54-8F3E-4DA7-BA70-78563EAD1E22}">
      <text>
        <r>
          <rPr>
            <b/>
            <sz val="9"/>
            <color indexed="81"/>
            <rFont val="MS P ゴシック"/>
            <family val="3"/>
            <charset val="128"/>
          </rPr>
          <t>自動計算</t>
        </r>
      </text>
    </comment>
    <comment ref="E21" authorId="1" shapeId="0" xr:uid="{9E2FAD56-B849-49CB-918D-825EC4B85E4B}">
      <text>
        <r>
          <rPr>
            <b/>
            <sz val="9"/>
            <color indexed="81"/>
            <rFont val="MS P ゴシック"/>
            <family val="3"/>
            <charset val="128"/>
          </rPr>
          <t>別シートの「支払証明書類整理簿（前払い２回目）」を先に入力すると、該当セルに合計金額が反映されます。</t>
        </r>
      </text>
    </comment>
    <comment ref="E22" authorId="1" shapeId="0" xr:uid="{153040B2-0F50-4001-BAC3-645939594177}">
      <text>
        <r>
          <rPr>
            <b/>
            <sz val="9"/>
            <color indexed="81"/>
            <rFont val="MS P ゴシック"/>
            <family val="3"/>
            <charset val="128"/>
          </rPr>
          <t>自動計算</t>
        </r>
      </text>
    </comment>
    <comment ref="E28" authorId="1" shapeId="0" xr:uid="{C239608D-9614-439C-B514-408C7D31921A}">
      <text>
        <r>
          <rPr>
            <b/>
            <sz val="9"/>
            <color indexed="81"/>
            <rFont val="MS P ゴシック"/>
            <family val="3"/>
            <charset val="128"/>
          </rPr>
          <t>自動計算</t>
        </r>
      </text>
    </comment>
    <comment ref="E29" authorId="1" shapeId="0" xr:uid="{700A7BBB-F406-42BD-8E94-0E8FA8C18AA8}">
      <text>
        <r>
          <rPr>
            <b/>
            <sz val="9"/>
            <color indexed="81"/>
            <rFont val="MS P ゴシック"/>
            <family val="3"/>
            <charset val="128"/>
          </rPr>
          <t>別シートの「支払証明書類整理簿（前払い２回目）」を先に入力すると、該当セルに合計金額が反映されます。</t>
        </r>
      </text>
    </comment>
    <comment ref="E30" authorId="1" shapeId="0" xr:uid="{412F6BE8-EF6F-41ED-86FB-27FE8A162ECF}">
      <text>
        <r>
          <rPr>
            <b/>
            <sz val="9"/>
            <color indexed="81"/>
            <rFont val="MS P ゴシック"/>
            <family val="3"/>
            <charset val="128"/>
          </rPr>
          <t xml:space="preserve">自動計算
</t>
        </r>
        <r>
          <rPr>
            <sz val="9"/>
            <color indexed="81"/>
            <rFont val="MS P ゴシック"/>
            <family val="3"/>
            <charset val="128"/>
          </rPr>
          <t xml:space="preserve">
</t>
        </r>
      </text>
    </comment>
    <comment ref="E31" authorId="1" shapeId="0" xr:uid="{0CCEA783-4185-490A-B997-7DE914D1566D}">
      <text>
        <r>
          <rPr>
            <b/>
            <sz val="9"/>
            <color indexed="81"/>
            <rFont val="MS P ゴシック"/>
            <family val="3"/>
            <charset val="128"/>
          </rPr>
          <t>自動計算</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sbj116</author>
  </authors>
  <commentList>
    <comment ref="D6" authorId="0" shapeId="0" xr:uid="{883A6649-CD3B-4468-9BE6-FB719926D209}">
      <text>
        <r>
          <rPr>
            <b/>
            <sz val="9"/>
            <color indexed="81"/>
            <rFont val="MS P ゴシック"/>
            <family val="3"/>
            <charset val="128"/>
          </rPr>
          <t>経費が発生する日（用務期間・購入日・納品期日・会場使用日等）を記入</t>
        </r>
      </text>
    </comment>
    <comment ref="E6" authorId="0" shapeId="0" xr:uid="{278FC521-2F68-4F7D-BFC8-D07555C586FC}">
      <text>
        <r>
          <rPr>
            <b/>
            <sz val="9"/>
            <color indexed="81"/>
            <rFont val="MS P ゴシック"/>
            <family val="3"/>
            <charset val="128"/>
          </rPr>
          <t>前払い依頼時→「支払済」の経費についてのみ記載
前払い報告時→全ての経費について記載</t>
        </r>
      </text>
    </comment>
    <comment ref="I6" authorId="0" shapeId="0" xr:uid="{063C01B3-9AD0-42B8-AF94-712035E4519E}">
      <text>
        <r>
          <rPr>
            <b/>
            <sz val="9"/>
            <color indexed="81"/>
            <rFont val="MS P ゴシック"/>
            <family val="3"/>
            <charset val="128"/>
          </rPr>
          <t>依頼時と報告時の金額に差額が発生する場合はその理由を必ず記載</t>
        </r>
      </text>
    </comment>
    <comment ref="A36" authorId="0" shapeId="0" xr:uid="{D8C9351A-D584-444B-9A4A-59FE025F2591}">
      <text>
        <r>
          <rPr>
            <b/>
            <sz val="9"/>
            <color indexed="81"/>
            <rFont val="MS P ゴシック"/>
            <family val="3"/>
            <charset val="128"/>
          </rPr>
          <t xml:space="preserve">必要に応じて行数を増やしてご利用ください。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sbj116</author>
  </authors>
  <commentList>
    <comment ref="D6" authorId="0" shapeId="0" xr:uid="{255023B8-B462-45CD-B029-99E67F9416EB}">
      <text>
        <r>
          <rPr>
            <b/>
            <sz val="9"/>
            <color indexed="81"/>
            <rFont val="MS P ゴシック"/>
            <family val="3"/>
            <charset val="128"/>
          </rPr>
          <t>経費が発生する日（用務期間・購入日・納品期日・会場使用日等）を記入</t>
        </r>
      </text>
    </comment>
    <comment ref="E6" authorId="0" shapeId="0" xr:uid="{16F45106-C911-43A5-9D43-3BFBB1A6D887}">
      <text>
        <r>
          <rPr>
            <b/>
            <sz val="9"/>
            <color indexed="81"/>
            <rFont val="MS P ゴシック"/>
            <family val="3"/>
            <charset val="128"/>
          </rPr>
          <t>前払い依頼時→「支払済」の経費についてのみ記載
前払い報告時→全ての経費について記載</t>
        </r>
      </text>
    </comment>
    <comment ref="I6" authorId="0" shapeId="0" xr:uid="{0DC46D61-7E35-4C6F-8110-C3BD74929F9B}">
      <text>
        <r>
          <rPr>
            <b/>
            <sz val="9"/>
            <color indexed="81"/>
            <rFont val="MS P ゴシック"/>
            <family val="3"/>
            <charset val="128"/>
          </rPr>
          <t>依頼時と報告時の金額に差額が発生する場合はその理由を必ず記載</t>
        </r>
      </text>
    </comment>
    <comment ref="A36" authorId="0" shapeId="0" xr:uid="{1BA5E811-D133-43ED-B7DF-57C7ACE62BD7}">
      <text>
        <r>
          <rPr>
            <b/>
            <sz val="9"/>
            <color indexed="81"/>
            <rFont val="MS P ゴシック"/>
            <family val="3"/>
            <charset val="128"/>
          </rPr>
          <t xml:space="preserve">必要に応じて行数を増やしてご利用ください。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sbj109</author>
    <author>n.arai</author>
    <author>sbj116</author>
  </authors>
  <commentList>
    <comment ref="M18" authorId="0" shapeId="0" xr:uid="{EAC9FD0B-2520-4DB9-9D55-960B5E8C098B}">
      <text>
        <r>
          <rPr>
            <b/>
            <sz val="11"/>
            <color indexed="81"/>
            <rFont val="MS P ゴシック"/>
            <family val="3"/>
            <charset val="128"/>
          </rPr>
          <t xml:space="preserve">自動計算
</t>
        </r>
        <r>
          <rPr>
            <sz val="10"/>
            <color indexed="81"/>
            <rFont val="MS P ゴシック"/>
            <family val="3"/>
            <charset val="128"/>
          </rPr>
          <t>※シート内、青く色付けされたセルは自動計算されます。</t>
        </r>
      </text>
    </comment>
    <comment ref="T33" authorId="1" shapeId="0" xr:uid="{9397A031-663D-40C5-9853-012167F69FB8}">
      <text>
        <r>
          <rPr>
            <sz val="11"/>
            <color indexed="81"/>
            <rFont val="MS P ゴシック"/>
            <family val="3"/>
            <charset val="128"/>
          </rPr>
          <t>別シートの「支払証明書類整理簿」を先に入力すると、当欄の該当セルに各合計金額が反映されます。
「前払い1回目」「前払い2回目」欄は、前払い時の支払証明書類整理簿から金額が反映されます。</t>
        </r>
      </text>
    </comment>
    <comment ref="T94" authorId="2" shapeId="0" xr:uid="{2E365B20-5F17-4C6F-8531-FA953C40E2E7}">
      <text>
        <r>
          <rPr>
            <sz val="11"/>
            <color indexed="81"/>
            <rFont val="MS P ゴシック"/>
            <family val="3"/>
            <charset val="128"/>
          </rPr>
          <t>別シートの「支払証明書類整理簿」を先に入力すると、当欄の該当セルに各合計金額が反映されます。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sbj116</author>
  </authors>
  <commentList>
    <comment ref="D5" authorId="0" shapeId="0" xr:uid="{6FEC1FCD-0625-4384-BFEA-1CAE87F2979F}">
      <text>
        <r>
          <rPr>
            <b/>
            <sz val="9"/>
            <color indexed="81"/>
            <rFont val="MS P ゴシック"/>
            <family val="3"/>
            <charset val="128"/>
          </rPr>
          <t>経費が発生した日（用務期間・購入日・納品期日・会場使用日等）を記入</t>
        </r>
      </text>
    </comment>
    <comment ref="A35" authorId="0" shapeId="0" xr:uid="{C898ED4F-DB51-4C31-B092-7F1E659B5B80}">
      <text>
        <r>
          <rPr>
            <b/>
            <sz val="9"/>
            <color indexed="81"/>
            <rFont val="MS P ゴシック"/>
            <family val="3"/>
            <charset val="128"/>
          </rPr>
          <t xml:space="preserve">必要に応じて行数を増やしてご利用ください。
</t>
        </r>
      </text>
    </comment>
  </commentList>
</comments>
</file>

<file path=xl/sharedStrings.xml><?xml version="1.0" encoding="utf-8"?>
<sst xmlns="http://schemas.openxmlformats.org/spreadsheetml/2006/main" count="365" uniqueCount="194">
  <si>
    <t>摘要</t>
    <rPh sb="0" eb="2">
      <t>テキヨウ</t>
    </rPh>
    <phoneticPr fontId="4"/>
  </si>
  <si>
    <t>金額</t>
    <rPh sb="0" eb="2">
      <t>キンガク</t>
    </rPh>
    <phoneticPr fontId="4"/>
  </si>
  <si>
    <t>支払日</t>
    <rPh sb="0" eb="3">
      <t>シハライビ</t>
    </rPh>
    <phoneticPr fontId="4"/>
  </si>
  <si>
    <t>書類
No.</t>
    <phoneticPr fontId="4"/>
  </si>
  <si>
    <t>円</t>
    <rPh sb="0" eb="1">
      <t>エン</t>
    </rPh>
    <phoneticPr fontId="9"/>
  </si>
  <si>
    <t>広報宣伝費、印刷費</t>
    <rPh sb="0" eb="2">
      <t>コウホウ</t>
    </rPh>
    <rPh sb="2" eb="4">
      <t>センデン</t>
    </rPh>
    <rPh sb="6" eb="9">
      <t>インサツヒ</t>
    </rPh>
    <phoneticPr fontId="9"/>
  </si>
  <si>
    <t>物品購入費</t>
    <rPh sb="0" eb="2">
      <t>ブッピン</t>
    </rPh>
    <rPh sb="2" eb="4">
      <t>コウニュウ</t>
    </rPh>
    <rPh sb="4" eb="5">
      <t>ヒ</t>
    </rPh>
    <phoneticPr fontId="9"/>
  </si>
  <si>
    <t>小計（E)</t>
    <phoneticPr fontId="9"/>
  </si>
  <si>
    <r>
      <t xml:space="preserve">対象外経費支出（F)
</t>
    </r>
    <r>
      <rPr>
        <sz val="8"/>
        <color theme="1"/>
        <rFont val="ＭＳ Ｐゴシック"/>
        <family val="3"/>
        <charset val="128"/>
      </rPr>
      <t>※記載は任意です。</t>
    </r>
    <rPh sb="0" eb="3">
      <t>タイショウガイ</t>
    </rPh>
    <rPh sb="3" eb="5">
      <t>ケイヒ</t>
    </rPh>
    <rPh sb="5" eb="7">
      <t>シシュツ</t>
    </rPh>
    <rPh sb="12" eb="14">
      <t>キサイ</t>
    </rPh>
    <rPh sb="15" eb="17">
      <t>ニンイ</t>
    </rPh>
    <phoneticPr fontId="9"/>
  </si>
  <si>
    <t>支出合計（G=E+F)</t>
    <rPh sb="0" eb="2">
      <t>シシュツ</t>
    </rPh>
    <rPh sb="2" eb="4">
      <t>ゴウケイ</t>
    </rPh>
    <phoneticPr fontId="9"/>
  </si>
  <si>
    <t>決 算 額</t>
    <rPh sb="0" eb="1">
      <t>ケツ</t>
    </rPh>
    <rPh sb="2" eb="3">
      <t>サン</t>
    </rPh>
    <rPh sb="4" eb="5">
      <t>ガク</t>
    </rPh>
    <phoneticPr fontId="9"/>
  </si>
  <si>
    <t>小計（A)</t>
    <phoneticPr fontId="9"/>
  </si>
  <si>
    <t>本助成事業の助成金額（C)</t>
    <rPh sb="0" eb="1">
      <t>ホン</t>
    </rPh>
    <rPh sb="1" eb="3">
      <t>ジョセイ</t>
    </rPh>
    <rPh sb="3" eb="5">
      <t>ジギョウ</t>
    </rPh>
    <rPh sb="6" eb="8">
      <t>ジョセイ</t>
    </rPh>
    <rPh sb="8" eb="9">
      <t>キン</t>
    </rPh>
    <rPh sb="9" eb="10">
      <t>ガク</t>
    </rPh>
    <phoneticPr fontId="9"/>
  </si>
  <si>
    <t>収入合計（D=A+B+C）</t>
    <rPh sb="0" eb="2">
      <t>シュウニュウ</t>
    </rPh>
    <rPh sb="2" eb="4">
      <t>ゴウケイ</t>
    </rPh>
    <phoneticPr fontId="9"/>
  </si>
  <si>
    <t>＜支出決算＞</t>
    <rPh sb="1" eb="3">
      <t>シシュツ</t>
    </rPh>
    <rPh sb="3" eb="5">
      <t>ケッサン</t>
    </rPh>
    <phoneticPr fontId="9"/>
  </si>
  <si>
    <t>前払い１回目</t>
    <rPh sb="0" eb="2">
      <t>マエバラ</t>
    </rPh>
    <rPh sb="4" eb="6">
      <t>カイメ</t>
    </rPh>
    <phoneticPr fontId="9"/>
  </si>
  <si>
    <t>前払い２回目</t>
    <rPh sb="0" eb="2">
      <t>マエバラ</t>
    </rPh>
    <rPh sb="4" eb="6">
      <t>カイメ</t>
    </rPh>
    <phoneticPr fontId="9"/>
  </si>
  <si>
    <t>事業報告時</t>
    <rPh sb="0" eb="5">
      <t>ジギョウホウコクジ</t>
    </rPh>
    <phoneticPr fontId="9"/>
  </si>
  <si>
    <t>―</t>
    <phoneticPr fontId="4"/>
  </si>
  <si>
    <t>※支出合計（G）と同額になるように記入してください。</t>
    <phoneticPr fontId="4"/>
  </si>
  <si>
    <t>決 算 額
（合計額）</t>
    <rPh sb="0" eb="1">
      <t>ケツ</t>
    </rPh>
    <rPh sb="2" eb="3">
      <t>サン</t>
    </rPh>
    <rPh sb="4" eb="5">
      <t>ガク</t>
    </rPh>
    <rPh sb="7" eb="9">
      <t>ゴウケイ</t>
    </rPh>
    <rPh sb="9" eb="10">
      <t>ガク</t>
    </rPh>
    <phoneticPr fontId="9"/>
  </si>
  <si>
    <t>※収入合計（D）と同額になるように記入してください。</t>
    <phoneticPr fontId="4"/>
  </si>
  <si>
    <t>※対象外経費の内訳を詳細に記入してください。</t>
    <phoneticPr fontId="4"/>
  </si>
  <si>
    <t>旅費交通費</t>
    <rPh sb="0" eb="2">
      <t>リョヒ</t>
    </rPh>
    <rPh sb="2" eb="5">
      <t>コウツウヒ</t>
    </rPh>
    <phoneticPr fontId="9"/>
  </si>
  <si>
    <t>（第15-2号様式）</t>
    <phoneticPr fontId="9"/>
  </si>
  <si>
    <t>※印刷物やCD・DVD、関連グッズの制作・販売を行う事業は、売上数に関わらず制作数×価格の合計数を記入してください。</t>
    <rPh sb="42" eb="44">
      <t>カカク</t>
    </rPh>
    <phoneticPr fontId="4"/>
  </si>
  <si>
    <t>費目</t>
    <rPh sb="0" eb="2">
      <t>ヒモク</t>
    </rPh>
    <phoneticPr fontId="4"/>
  </si>
  <si>
    <r>
      <rPr>
        <b/>
        <sz val="9"/>
        <color theme="1"/>
        <rFont val="ＭＳ Ｐゴシック"/>
        <family val="3"/>
        <charset val="128"/>
      </rPr>
      <t>支 出 内 訳</t>
    </r>
    <r>
      <rPr>
        <sz val="9"/>
        <color theme="1"/>
        <rFont val="ＭＳ Ｐゴシック"/>
        <family val="3"/>
        <charset val="128"/>
      </rPr>
      <t xml:space="preserve">
</t>
    </r>
    <r>
      <rPr>
        <u/>
        <sz val="8"/>
        <color theme="1"/>
        <rFont val="ＭＳ Ｐゴシック"/>
        <family val="3"/>
        <charset val="128"/>
      </rPr>
      <t>※内訳の詳細は支払証明書類整理簿にご記載ください。</t>
    </r>
    <rPh sb="0" eb="1">
      <t>シ</t>
    </rPh>
    <rPh sb="2" eb="3">
      <t>デ</t>
    </rPh>
    <phoneticPr fontId="4"/>
  </si>
  <si>
    <r>
      <rPr>
        <b/>
        <sz val="9"/>
        <color theme="1"/>
        <rFont val="ＭＳ Ｐゴシック"/>
        <family val="3"/>
        <charset val="128"/>
      </rPr>
      <t>収 入 内 訳</t>
    </r>
    <r>
      <rPr>
        <sz val="9"/>
        <color theme="1"/>
        <rFont val="ＭＳ Ｐゴシック"/>
        <family val="3"/>
        <charset val="128"/>
      </rPr>
      <t xml:space="preserve">
</t>
    </r>
    <r>
      <rPr>
        <u/>
        <sz val="8"/>
        <color theme="1"/>
        <rFont val="ＭＳ Ｐゴシック"/>
        <family val="3"/>
        <charset val="128"/>
      </rPr>
      <t>※単価や件数等を明記し、できるだけ詳しく記入してください。</t>
    </r>
    <rPh sb="0" eb="1">
      <t>オサム</t>
    </rPh>
    <rPh sb="2" eb="3">
      <t>イ</t>
    </rPh>
    <rPh sb="4" eb="5">
      <t>ナイ</t>
    </rPh>
    <rPh sb="6" eb="7">
      <t>ヤク</t>
    </rPh>
    <phoneticPr fontId="9"/>
  </si>
  <si>
    <r>
      <t xml:space="preserve">作品制作費
</t>
    </r>
    <r>
      <rPr>
        <sz val="8"/>
        <color theme="1"/>
        <rFont val="ＭＳ Ｐゴシック"/>
        <family val="3"/>
        <charset val="128"/>
      </rPr>
      <t>（制作のためのリサーチも含む）</t>
    </r>
    <phoneticPr fontId="4"/>
  </si>
  <si>
    <r>
      <t xml:space="preserve">事業当日運営費
</t>
    </r>
    <r>
      <rPr>
        <sz val="8"/>
        <color theme="1"/>
        <rFont val="ＭＳ Ｐゴシック"/>
        <family val="3"/>
        <charset val="128"/>
      </rPr>
      <t>（当日のアルバイト代・賃金含む）</t>
    </r>
    <rPh sb="9" eb="11">
      <t>トウジツ</t>
    </rPh>
    <rPh sb="17" eb="18">
      <t>ダイ</t>
    </rPh>
    <rPh sb="19" eb="21">
      <t>チンギン</t>
    </rPh>
    <rPh sb="21" eb="22">
      <t>フク</t>
    </rPh>
    <phoneticPr fontId="9"/>
  </si>
  <si>
    <r>
      <t xml:space="preserve">会場使用料
</t>
    </r>
    <r>
      <rPr>
        <sz val="8"/>
        <color theme="1"/>
        <rFont val="ＭＳ Ｐゴシック"/>
        <family val="3"/>
        <charset val="128"/>
      </rPr>
      <t>（付帯設備含む）</t>
    </r>
    <rPh sb="2" eb="5">
      <t>シヨウリョウ</t>
    </rPh>
    <rPh sb="7" eb="9">
      <t>フタイ</t>
    </rPh>
    <rPh sb="9" eb="11">
      <t>セツビ</t>
    </rPh>
    <rPh sb="11" eb="12">
      <t>フク</t>
    </rPh>
    <phoneticPr fontId="9"/>
  </si>
  <si>
    <t>備考（記入任意）</t>
    <rPh sb="0" eb="2">
      <t>ビコウ</t>
    </rPh>
    <rPh sb="3" eb="5">
      <t>キニュウ</t>
    </rPh>
    <rPh sb="5" eb="7">
      <t>ニンイ</t>
    </rPh>
    <phoneticPr fontId="4"/>
  </si>
  <si>
    <t>前払い報告時</t>
    <rPh sb="0" eb="2">
      <t>マエバラ</t>
    </rPh>
    <rPh sb="3" eb="5">
      <t>ホウコク</t>
    </rPh>
    <rPh sb="5" eb="6">
      <t>ジ</t>
    </rPh>
    <phoneticPr fontId="4"/>
  </si>
  <si>
    <t>前払い依頼時</t>
    <phoneticPr fontId="4"/>
  </si>
  <si>
    <t>支払済/未払</t>
    <rPh sb="0" eb="2">
      <t>シハラ</t>
    </rPh>
    <rPh sb="2" eb="3">
      <t>スミ</t>
    </rPh>
    <rPh sb="4" eb="6">
      <t>ミバラ</t>
    </rPh>
    <phoneticPr fontId="4"/>
  </si>
  <si>
    <t>代表者名</t>
    <phoneticPr fontId="4"/>
  </si>
  <si>
    <t>団体名</t>
    <rPh sb="0" eb="2">
      <t>ダンタイ</t>
    </rPh>
    <rPh sb="2" eb="3">
      <t>メイ</t>
    </rPh>
    <phoneticPr fontId="4"/>
  </si>
  <si>
    <t>発生日</t>
    <rPh sb="0" eb="3">
      <t>ハッセイビ</t>
    </rPh>
    <phoneticPr fontId="4"/>
  </si>
  <si>
    <r>
      <t xml:space="preserve">人件費
</t>
    </r>
    <r>
      <rPr>
        <sz val="8"/>
        <color theme="1"/>
        <rFont val="ＭＳ Ｐゴシック"/>
        <family val="3"/>
        <charset val="128"/>
      </rPr>
      <t>（企画料・出演料等）</t>
    </r>
    <rPh sb="0" eb="3">
      <t>ジンケンヒ</t>
    </rPh>
    <rPh sb="12" eb="13">
      <t>ナド</t>
    </rPh>
    <phoneticPr fontId="9"/>
  </si>
  <si>
    <t>≪個人・団体資金、会員会費等≫</t>
    <phoneticPr fontId="4"/>
  </si>
  <si>
    <t>自己負担金（B)</t>
    <phoneticPr fontId="9"/>
  </si>
  <si>
    <r>
      <t xml:space="preserve">その他の費用
</t>
    </r>
    <r>
      <rPr>
        <sz val="8"/>
        <color theme="1"/>
        <rFont val="ＭＳ Ｐゴシック"/>
        <family val="3"/>
        <charset val="128"/>
      </rPr>
      <t>（著作権料・振込手数料等）</t>
    </r>
    <rPh sb="2" eb="3">
      <t>ホカ</t>
    </rPh>
    <rPh sb="4" eb="6">
      <t>ヒヨウ</t>
    </rPh>
    <rPh sb="8" eb="11">
      <t>チョサクケン</t>
    </rPh>
    <rPh sb="11" eb="12">
      <t>リョウ</t>
    </rPh>
    <rPh sb="13" eb="15">
      <t>フリコミ</t>
    </rPh>
    <rPh sb="15" eb="18">
      <t>テスウリョウ</t>
    </rPh>
    <rPh sb="18" eb="19">
      <t>ナド</t>
    </rPh>
    <phoneticPr fontId="9"/>
  </si>
  <si>
    <t>A.文化芸術の創造・発信事業 （1/2ページ）</t>
    <rPh sb="2" eb="4">
      <t>ブンカ</t>
    </rPh>
    <rPh sb="4" eb="6">
      <t>ゲイジュツ</t>
    </rPh>
    <rPh sb="7" eb="9">
      <t>ソウゾウ</t>
    </rPh>
    <rPh sb="10" eb="12">
      <t>ハッシン</t>
    </rPh>
    <rPh sb="12" eb="14">
      <t>ジギョウ</t>
    </rPh>
    <phoneticPr fontId="4"/>
  </si>
  <si>
    <t>収　入　決　算</t>
    <rPh sb="0" eb="1">
      <t>オサム</t>
    </rPh>
    <rPh sb="2" eb="3">
      <t>ニュウ</t>
    </rPh>
    <rPh sb="4" eb="5">
      <t>ケッ</t>
    </rPh>
    <rPh sb="6" eb="7">
      <t>サン</t>
    </rPh>
    <phoneticPr fontId="9"/>
  </si>
  <si>
    <r>
      <t xml:space="preserve">事業収入
</t>
    </r>
    <r>
      <rPr>
        <sz val="7"/>
        <color theme="1"/>
        <rFont val="ＭＳ Ｐゴシック"/>
        <family val="3"/>
        <charset val="128"/>
      </rPr>
      <t>（参加費、入場料、制作物販売等の収入）</t>
    </r>
    <rPh sb="0" eb="2">
      <t>ジギョウ</t>
    </rPh>
    <rPh sb="2" eb="4">
      <t>シュウニュウ</t>
    </rPh>
    <rPh sb="6" eb="8">
      <t>サンカ</t>
    </rPh>
    <rPh sb="8" eb="9">
      <t>ヒ</t>
    </rPh>
    <rPh sb="14" eb="17">
      <t>セイサクブツ</t>
    </rPh>
    <rPh sb="17" eb="19">
      <t>ハンバイ</t>
    </rPh>
    <rPh sb="19" eb="20">
      <t>ナド</t>
    </rPh>
    <phoneticPr fontId="9"/>
  </si>
  <si>
    <t>対　象　経　費　支　出　決　算</t>
    <phoneticPr fontId="4"/>
  </si>
  <si>
    <t>情報保障・鑑賞サービス補助
上限を超える経費</t>
    <rPh sb="14" eb="16">
      <t>ジョウゲン</t>
    </rPh>
    <rPh sb="17" eb="18">
      <t>コ</t>
    </rPh>
    <rPh sb="20" eb="22">
      <t>ケイヒ</t>
    </rPh>
    <phoneticPr fontId="9"/>
  </si>
  <si>
    <t>≪2ページ目（a-b）の額がプラスとなる場合、その金額を計上してください。≫</t>
    <phoneticPr fontId="4"/>
  </si>
  <si>
    <t>A.文化芸術の創造・発信事業 （2/2ページ）</t>
    <rPh sb="2" eb="4">
      <t>ブンカ</t>
    </rPh>
    <rPh sb="4" eb="6">
      <t>ゲイジュツ</t>
    </rPh>
    <rPh sb="7" eb="9">
      <t>ソウゾウ</t>
    </rPh>
    <rPh sb="10" eb="12">
      <t>ハッシン</t>
    </rPh>
    <rPh sb="12" eb="14">
      <t>ジギョウ</t>
    </rPh>
    <phoneticPr fontId="4"/>
  </si>
  <si>
    <t>決算額</t>
    <rPh sb="0" eb="3">
      <t>ケッサンガク</t>
    </rPh>
    <phoneticPr fontId="9"/>
  </si>
  <si>
    <r>
      <rPr>
        <b/>
        <sz val="9"/>
        <color theme="1"/>
        <rFont val="ＭＳ Ｐゴシック"/>
        <family val="3"/>
        <charset val="128"/>
      </rPr>
      <t>支 出 内 訳</t>
    </r>
    <r>
      <rPr>
        <sz val="9"/>
        <color theme="1"/>
        <rFont val="ＭＳ Ｐゴシック"/>
        <family val="3"/>
        <charset val="128"/>
      </rPr>
      <t xml:space="preserve">
※内訳の詳細は支払証明書類整理簿にご記載ください。</t>
    </r>
    <phoneticPr fontId="4"/>
  </si>
  <si>
    <t>情報保障・
鑑賞サービス補助費（a）</t>
    <rPh sb="0" eb="2">
      <t>ジョウホウ</t>
    </rPh>
    <rPh sb="2" eb="4">
      <t>ホショウ</t>
    </rPh>
    <rPh sb="6" eb="8">
      <t>カンショウ</t>
    </rPh>
    <rPh sb="12" eb="14">
      <t>ホジョ</t>
    </rPh>
    <rPh sb="14" eb="15">
      <t>ヒ</t>
    </rPh>
    <phoneticPr fontId="9"/>
  </si>
  <si>
    <t>補助決定額（ｂ）</t>
    <rPh sb="0" eb="2">
      <t>ホジョ</t>
    </rPh>
    <rPh sb="2" eb="4">
      <t>ケッテイ</t>
    </rPh>
    <rPh sb="4" eb="5">
      <t>ガク</t>
    </rPh>
    <phoneticPr fontId="9"/>
  </si>
  <si>
    <t>円</t>
    <phoneticPr fontId="9"/>
  </si>
  <si>
    <t>≪助成決定通知に記載の補助決定額を記入してください。≫</t>
    <rPh sb="1" eb="7">
      <t>ジョセイケッテイツウチ</t>
    </rPh>
    <rPh sb="8" eb="10">
      <t>キサイ</t>
    </rPh>
    <rPh sb="11" eb="13">
      <t>ホジョ</t>
    </rPh>
    <rPh sb="13" eb="16">
      <t>ケッテイガク</t>
    </rPh>
    <rPh sb="17" eb="19">
      <t>キニュウ</t>
    </rPh>
    <phoneticPr fontId="9"/>
  </si>
  <si>
    <t>補助上限を超える額（a-b）</t>
    <rPh sb="0" eb="2">
      <t>ホジョ</t>
    </rPh>
    <rPh sb="2" eb="4">
      <t>ジョウゲン</t>
    </rPh>
    <rPh sb="5" eb="6">
      <t>コ</t>
    </rPh>
    <rPh sb="8" eb="9">
      <t>ガク</t>
    </rPh>
    <phoneticPr fontId="9"/>
  </si>
  <si>
    <t>≪（a）の額が補助決定額（ｂ）を超える場合、1ページ目の「支出：情報保障・鑑賞サービス補助上限を超える経費」欄に超過分の金額を計上してください。≫</t>
    <rPh sb="5" eb="6">
      <t>ガク</t>
    </rPh>
    <rPh sb="7" eb="12">
      <t>ホジョケッテイガク</t>
    </rPh>
    <rPh sb="16" eb="17">
      <t>コ</t>
    </rPh>
    <rPh sb="19" eb="21">
      <t>バアイ</t>
    </rPh>
    <rPh sb="26" eb="27">
      <t>メ</t>
    </rPh>
    <rPh sb="29" eb="31">
      <t>シシュツ</t>
    </rPh>
    <rPh sb="32" eb="34">
      <t>ジョウホウ</t>
    </rPh>
    <rPh sb="34" eb="36">
      <t>ホショウ</t>
    </rPh>
    <rPh sb="37" eb="39">
      <t>カンショウ</t>
    </rPh>
    <rPh sb="43" eb="45">
      <t>ホジョ</t>
    </rPh>
    <rPh sb="45" eb="47">
      <t>ジョウゲン</t>
    </rPh>
    <rPh sb="48" eb="49">
      <t>コ</t>
    </rPh>
    <rPh sb="51" eb="53">
      <t>ケイヒ</t>
    </rPh>
    <rPh sb="54" eb="55">
      <t>ラン</t>
    </rPh>
    <rPh sb="56" eb="58">
      <t>チョウカ</t>
    </rPh>
    <rPh sb="58" eb="59">
      <t>ブン</t>
    </rPh>
    <rPh sb="60" eb="62">
      <t>キンガク</t>
    </rPh>
    <rPh sb="63" eb="65">
      <t>ケイジョウ</t>
    </rPh>
    <phoneticPr fontId="9"/>
  </si>
  <si>
    <r>
      <t xml:space="preserve">　【手話通訳費、音声案内費、ガイドヘルパー費、多言語翻訳費、託児費】等、　情報保障・鑑賞サービス費については、当ページに計上してください。
　情報保障・鑑賞サービス費が補助決定額を超える場合、超過分の額は対象経費として計上することができます。
</t>
    </r>
    <r>
      <rPr>
        <b/>
        <u/>
        <sz val="10"/>
        <color theme="1"/>
        <rFont val="ＭＳ Ｐゴシック"/>
        <family val="3"/>
        <charset val="128"/>
      </rPr>
      <t>★情報保障・鑑賞サービス補助費は前払いの対象とすることはできません。</t>
    </r>
    <rPh sb="55" eb="56">
      <t>トウ</t>
    </rPh>
    <rPh sb="86" eb="89">
      <t>ケッテイガク</t>
    </rPh>
    <rPh sb="123" eb="127">
      <t>ジョウホウホショウ</t>
    </rPh>
    <rPh sb="128" eb="130">
      <t>カンショウ</t>
    </rPh>
    <rPh sb="134" eb="137">
      <t>ホジョヒ</t>
    </rPh>
    <rPh sb="138" eb="140">
      <t>マエバラ</t>
    </rPh>
    <rPh sb="142" eb="144">
      <t>タイショウ</t>
    </rPh>
    <phoneticPr fontId="9"/>
  </si>
  <si>
    <t>備考（依頼時・報告時の差額発生理由ほか）</t>
    <rPh sb="0" eb="2">
      <t>ビコウ</t>
    </rPh>
    <rPh sb="3" eb="6">
      <t>イライジ</t>
    </rPh>
    <rPh sb="7" eb="10">
      <t>ホウコクジ</t>
    </rPh>
    <rPh sb="11" eb="13">
      <t>サガク</t>
    </rPh>
    <rPh sb="13" eb="17">
      <t>ハッセイリユウ</t>
    </rPh>
    <phoneticPr fontId="4"/>
  </si>
  <si>
    <t>団体名</t>
    <rPh sb="0" eb="3">
      <t>ダンタイメイ</t>
    </rPh>
    <phoneticPr fontId="4"/>
  </si>
  <si>
    <t>代表者名</t>
    <rPh sb="0" eb="4">
      <t>ダイヒョウシャメイ</t>
    </rPh>
    <phoneticPr fontId="4"/>
  </si>
  <si>
    <t>事業名</t>
    <rPh sb="0" eb="3">
      <t>ジギョウメイ</t>
    </rPh>
    <phoneticPr fontId="4"/>
  </si>
  <si>
    <t>円</t>
    <rPh sb="0" eb="1">
      <t>エン</t>
    </rPh>
    <phoneticPr fontId="4"/>
  </si>
  <si>
    <t>前払い（１回目）依頼時記入欄</t>
    <rPh sb="0" eb="2">
      <t>マエバラ</t>
    </rPh>
    <rPh sb="5" eb="7">
      <t>カイメ</t>
    </rPh>
    <rPh sb="8" eb="11">
      <t>イライジ</t>
    </rPh>
    <rPh sb="11" eb="14">
      <t>キニュウラン</t>
    </rPh>
    <phoneticPr fontId="4"/>
  </si>
  <si>
    <t>前払い（１回目）報告時記入欄</t>
    <rPh sb="0" eb="2">
      <t>マエバラ</t>
    </rPh>
    <rPh sb="5" eb="7">
      <t>カイメ</t>
    </rPh>
    <rPh sb="8" eb="11">
      <t>ホウコクジ</t>
    </rPh>
    <rPh sb="11" eb="14">
      <t>キニュウラン</t>
    </rPh>
    <phoneticPr fontId="4"/>
  </si>
  <si>
    <t>前払い（２回目）依頼時記入欄</t>
    <rPh sb="0" eb="2">
      <t>マエバラ</t>
    </rPh>
    <rPh sb="5" eb="7">
      <t>カイメ</t>
    </rPh>
    <rPh sb="8" eb="11">
      <t>イライジ</t>
    </rPh>
    <rPh sb="11" eb="14">
      <t>キニュウラン</t>
    </rPh>
    <phoneticPr fontId="4"/>
  </si>
  <si>
    <t>前払い（２回目）報告時記入欄</t>
    <rPh sb="0" eb="2">
      <t>マエバラ</t>
    </rPh>
    <rPh sb="5" eb="7">
      <t>カイメ</t>
    </rPh>
    <rPh sb="8" eb="11">
      <t>ホウコクジ</t>
    </rPh>
    <rPh sb="11" eb="14">
      <t>キニュウラン</t>
    </rPh>
    <phoneticPr fontId="4"/>
  </si>
  <si>
    <r>
      <t xml:space="preserve">他の助成金等収入
</t>
    </r>
    <r>
      <rPr>
        <sz val="7"/>
        <color theme="1"/>
        <rFont val="ＭＳ Ｐゴシック"/>
        <family val="3"/>
        <charset val="128"/>
      </rPr>
      <t>（当助成以外からの助成金、
企業協賛金、ご祝儀、寄付等）</t>
    </r>
    <rPh sb="0" eb="1">
      <t>ホカ</t>
    </rPh>
    <phoneticPr fontId="9"/>
  </si>
  <si>
    <r>
      <t xml:space="preserve">その他の収入
</t>
    </r>
    <r>
      <rPr>
        <sz val="7"/>
        <color theme="1"/>
        <rFont val="ＭＳ Ｐゴシック"/>
        <family val="3"/>
        <charset val="128"/>
      </rPr>
      <t>（広告収入、印刷物・関連グッズ等の
物販収入等）</t>
    </r>
    <rPh sb="2" eb="3">
      <t>ホカ</t>
    </rPh>
    <rPh sb="4" eb="6">
      <t>シュウニュウ</t>
    </rPh>
    <rPh sb="8" eb="10">
      <t>コウコク</t>
    </rPh>
    <rPh sb="10" eb="12">
      <t>シュウニュウ</t>
    </rPh>
    <rPh sb="13" eb="16">
      <t>インサツブツ</t>
    </rPh>
    <rPh sb="17" eb="19">
      <t>カンレン</t>
    </rPh>
    <rPh sb="22" eb="23">
      <t>ナド</t>
    </rPh>
    <rPh sb="25" eb="27">
      <t>ブッパン</t>
    </rPh>
    <rPh sb="27" eb="29">
      <t>シュウニュウ</t>
    </rPh>
    <rPh sb="29" eb="30">
      <t>トウ</t>
    </rPh>
    <phoneticPr fontId="9"/>
  </si>
  <si>
    <t>① 助成決定金額</t>
    <rPh sb="2" eb="8">
      <t>ジョセイケッテイキンガク</t>
    </rPh>
    <phoneticPr fontId="4"/>
  </si>
  <si>
    <t>② 前払い対象経費額</t>
    <rPh sb="2" eb="4">
      <t>マエバラ</t>
    </rPh>
    <rPh sb="5" eb="9">
      <t>タイショウケイヒ</t>
    </rPh>
    <rPh sb="9" eb="10">
      <t>ガク</t>
    </rPh>
    <phoneticPr fontId="4"/>
  </si>
  <si>
    <t>③ 前払い請求金額 ※</t>
    <rPh sb="2" eb="4">
      <t>マエバラ</t>
    </rPh>
    <rPh sb="5" eb="7">
      <t>セイキュウ</t>
    </rPh>
    <rPh sb="7" eb="9">
      <t>キンガク</t>
    </rPh>
    <phoneticPr fontId="4"/>
  </si>
  <si>
    <t>④ 前払い受領金額</t>
    <rPh sb="2" eb="4">
      <t>マエバラ</t>
    </rPh>
    <rPh sb="5" eb="9">
      <t>ジュリョウキンガク</t>
    </rPh>
    <phoneticPr fontId="4"/>
  </si>
  <si>
    <t>⑤ 1回目報告時の前払い対象経費額</t>
    <rPh sb="3" eb="5">
      <t>カイメ</t>
    </rPh>
    <rPh sb="5" eb="8">
      <t>ホウコクジ</t>
    </rPh>
    <rPh sb="9" eb="11">
      <t>マエバラ</t>
    </rPh>
    <rPh sb="12" eb="14">
      <t>タイショウ</t>
    </rPh>
    <rPh sb="14" eb="16">
      <t>ケイヒ</t>
    </rPh>
    <rPh sb="16" eb="17">
      <t>ガク</t>
    </rPh>
    <phoneticPr fontId="4"/>
  </si>
  <si>
    <t>⑥ 精算差額（⑤-④）</t>
    <rPh sb="2" eb="4">
      <t>セイサン</t>
    </rPh>
    <rPh sb="4" eb="6">
      <t>サガク</t>
    </rPh>
    <phoneticPr fontId="4"/>
  </si>
  <si>
    <t>⑫ 2回目報告時の前払い対象経費額</t>
    <rPh sb="3" eb="5">
      <t>カイメ</t>
    </rPh>
    <rPh sb="5" eb="8">
      <t>ホウコクジ</t>
    </rPh>
    <rPh sb="9" eb="11">
      <t>マエバラ</t>
    </rPh>
    <rPh sb="12" eb="14">
      <t>タイショウ</t>
    </rPh>
    <rPh sb="14" eb="16">
      <t>ケイヒ</t>
    </rPh>
    <rPh sb="16" eb="17">
      <t>ガク</t>
    </rPh>
    <phoneticPr fontId="4"/>
  </si>
  <si>
    <t>⑩ 前払い受領金額（2回目）</t>
    <rPh sb="2" eb="4">
      <t>マエバラ</t>
    </rPh>
    <rPh sb="5" eb="7">
      <t>ジュリョウ</t>
    </rPh>
    <rPh sb="7" eb="9">
      <t>キンガク</t>
    </rPh>
    <rPh sb="11" eb="13">
      <t>カイメ</t>
    </rPh>
    <phoneticPr fontId="4"/>
  </si>
  <si>
    <t>⑨ 前払い請求金額　※</t>
    <rPh sb="2" eb="4">
      <t>マエバラ</t>
    </rPh>
    <rPh sb="5" eb="7">
      <t>セイキュウ</t>
    </rPh>
    <rPh sb="7" eb="9">
      <t>キンガク</t>
    </rPh>
    <phoneticPr fontId="4"/>
  </si>
  <si>
    <t>⑦ 2回目の前払い対象経費額</t>
    <rPh sb="3" eb="5">
      <t>カイメ</t>
    </rPh>
    <rPh sb="6" eb="8">
      <t>マエバラ</t>
    </rPh>
    <rPh sb="9" eb="11">
      <t>タイショウ</t>
    </rPh>
    <rPh sb="11" eb="13">
      <t>ケイヒ</t>
    </rPh>
    <rPh sb="13" eb="14">
      <t>ガク</t>
    </rPh>
    <phoneticPr fontId="4"/>
  </si>
  <si>
    <t>※上限：②の額以内、かつ、助成決定金額の5割以内。千円未満切り捨て。</t>
    <rPh sb="6" eb="7">
      <t>ガク</t>
    </rPh>
    <rPh sb="7" eb="9">
      <t>イナイ</t>
    </rPh>
    <rPh sb="13" eb="15">
      <t>ジョセイ</t>
    </rPh>
    <phoneticPr fontId="4"/>
  </si>
  <si>
    <t>⑪ 前払い受領金額合計（④+⑩）</t>
    <rPh sb="2" eb="4">
      <t>マエバラ</t>
    </rPh>
    <rPh sb="5" eb="9">
      <t>ジュリョウキンガク</t>
    </rPh>
    <rPh sb="9" eb="11">
      <t>ゴウケイ</t>
    </rPh>
    <phoneticPr fontId="4"/>
  </si>
  <si>
    <t>⑭ 精算差額（⑬-⑪）</t>
    <rPh sb="2" eb="4">
      <t>セイサン</t>
    </rPh>
    <rPh sb="4" eb="6">
      <t>サガク</t>
    </rPh>
    <phoneticPr fontId="4"/>
  </si>
  <si>
    <t>⑧ 1回目報告時の前払い対象経費額、2回目前払い対象経費額の合計（⑤＋⑦）</t>
    <rPh sb="3" eb="5">
      <t>カイメ</t>
    </rPh>
    <rPh sb="5" eb="7">
      <t>ホウコク</t>
    </rPh>
    <rPh sb="7" eb="8">
      <t>ジ</t>
    </rPh>
    <rPh sb="9" eb="11">
      <t>マエバラ</t>
    </rPh>
    <rPh sb="12" eb="14">
      <t>タイショウ</t>
    </rPh>
    <rPh sb="14" eb="16">
      <t>ケイヒ</t>
    </rPh>
    <rPh sb="16" eb="17">
      <t>ガク</t>
    </rPh>
    <rPh sb="19" eb="21">
      <t>カイメ</t>
    </rPh>
    <rPh sb="21" eb="23">
      <t>マエバラ</t>
    </rPh>
    <rPh sb="24" eb="26">
      <t>タイショウ</t>
    </rPh>
    <rPh sb="26" eb="28">
      <t>ケイヒ</t>
    </rPh>
    <rPh sb="28" eb="29">
      <t>ガク</t>
    </rPh>
    <rPh sb="30" eb="32">
      <t>ゴウケイ</t>
    </rPh>
    <phoneticPr fontId="4"/>
  </si>
  <si>
    <t>⑬ 1・2回目の前払い対象経費報告額の合計（⑤+⑫）</t>
    <rPh sb="5" eb="7">
      <t>カイメ</t>
    </rPh>
    <rPh sb="8" eb="10">
      <t>マエバラ</t>
    </rPh>
    <rPh sb="11" eb="15">
      <t>タイショウケイヒ</t>
    </rPh>
    <rPh sb="15" eb="18">
      <t>ホウコクガク</t>
    </rPh>
    <rPh sb="19" eb="21">
      <t>ゴウケイ</t>
    </rPh>
    <phoneticPr fontId="4"/>
  </si>
  <si>
    <t>※上限：⑧-④の額以内、かつ、決定金額の5割以内で前払い2回分の合計が決定金額の8割以内。千円未満切り捨て。</t>
    <rPh sb="8" eb="9">
      <t>ガク</t>
    </rPh>
    <rPh sb="9" eb="11">
      <t>イナイ</t>
    </rPh>
    <phoneticPr fontId="4"/>
  </si>
  <si>
    <t>□</t>
    <phoneticPr fontId="4"/>
  </si>
  <si>
    <r>
      <rPr>
        <b/>
        <u/>
        <sz val="14"/>
        <rFont val="ＭＳ Ｐゴシック"/>
        <family val="3"/>
        <charset val="128"/>
      </rPr>
      <t>助成金前払い１回目</t>
    </r>
    <r>
      <rPr>
        <b/>
        <sz val="10.5"/>
        <rFont val="ＭＳ Ｐゴシック"/>
        <family val="3"/>
        <charset val="128"/>
      </rPr>
      <t>の経費にかかる</t>
    </r>
    <r>
      <rPr>
        <b/>
        <u/>
        <sz val="10.5"/>
        <rFont val="ＭＳ Ｐゴシック"/>
        <family val="3"/>
        <charset val="128"/>
      </rPr>
      <t>支払証明書類整理簿</t>
    </r>
    <rPh sb="10" eb="12">
      <t>ケイヒ</t>
    </rPh>
    <phoneticPr fontId="4"/>
  </si>
  <si>
    <r>
      <rPr>
        <b/>
        <u/>
        <sz val="14"/>
        <rFont val="ＭＳ Ｐゴシック"/>
        <family val="3"/>
        <charset val="128"/>
      </rPr>
      <t>助成金前払い2回目</t>
    </r>
    <r>
      <rPr>
        <b/>
        <sz val="10.5"/>
        <rFont val="ＭＳ Ｐゴシック"/>
        <family val="3"/>
        <charset val="128"/>
      </rPr>
      <t>の経費にかかる</t>
    </r>
    <r>
      <rPr>
        <b/>
        <u/>
        <sz val="10.5"/>
        <rFont val="ＭＳ Ｐゴシック"/>
        <family val="3"/>
        <charset val="128"/>
      </rPr>
      <t>支払証明書類整理簿</t>
    </r>
    <rPh sb="10" eb="12">
      <t>ケイヒ</t>
    </rPh>
    <phoneticPr fontId="4"/>
  </si>
  <si>
    <t>（第15-3号様式）</t>
    <phoneticPr fontId="9"/>
  </si>
  <si>
    <t>（第15-4号様式）</t>
    <phoneticPr fontId="9"/>
  </si>
  <si>
    <t>令和　　年　　月　　日</t>
  </si>
  <si>
    <t>申請・連絡担当者</t>
  </si>
  <si>
    <t>担当者氏名</t>
  </si>
  <si>
    <t>電話番号</t>
  </si>
  <si>
    <t>Eメール</t>
  </si>
  <si>
    <t>（第20-2号様式）</t>
    <phoneticPr fontId="4"/>
  </si>
  <si>
    <t>１　提出書類</t>
  </si>
  <si>
    <t>２　その他</t>
  </si>
  <si>
    <t>　以下の事項に同意します。</t>
  </si>
  <si>
    <t>（１）助成が取消しになった場合、今回依頼する前払い金は返還すること。</t>
  </si>
  <si>
    <t>（３）助成金返還にかかる振込手数料を負担すること。</t>
  </si>
  <si>
    <t>代表者名</t>
    <rPh sb="0" eb="3">
      <t>ダイヒョウシャ</t>
    </rPh>
    <rPh sb="3" eb="4">
      <t>メイ</t>
    </rPh>
    <phoneticPr fontId="4"/>
  </si>
  <si>
    <t>連絡担当</t>
    <rPh sb="0" eb="4">
      <t>レンラクタントウ</t>
    </rPh>
    <phoneticPr fontId="4"/>
  </si>
  <si>
    <t>氏名</t>
    <rPh sb="0" eb="2">
      <t>シメイ</t>
    </rPh>
    <phoneticPr fontId="4"/>
  </si>
  <si>
    <t>住所</t>
    <rPh sb="0" eb="2">
      <t>ジュウショ</t>
    </rPh>
    <phoneticPr fontId="4"/>
  </si>
  <si>
    <t>〒</t>
    <phoneticPr fontId="4"/>
  </si>
  <si>
    <t>電話番号</t>
    <rPh sb="0" eb="4">
      <t>デンワバンゴウ</t>
    </rPh>
    <phoneticPr fontId="4"/>
  </si>
  <si>
    <t>Eメール</t>
    <phoneticPr fontId="4"/>
  </si>
  <si>
    <t>↓枠内に入力してください。※ここに入力した内容が各シートに反映されます。</t>
    <rPh sb="1" eb="3">
      <t>ワクナイ</t>
    </rPh>
    <rPh sb="4" eb="6">
      <t>ニュウリョク</t>
    </rPh>
    <rPh sb="17" eb="19">
      <t>ニュウリョク</t>
    </rPh>
    <rPh sb="21" eb="23">
      <t>ナイヨウ</t>
    </rPh>
    <rPh sb="24" eb="25">
      <t>カク</t>
    </rPh>
    <rPh sb="29" eb="31">
      <t>ハンエイ</t>
    </rPh>
    <phoneticPr fontId="4"/>
  </si>
  <si>
    <t>　　□　申請時から変更無し　／　□　申請時から変更有り</t>
    <phoneticPr fontId="4"/>
  </si>
  <si>
    <t>前払い依頼書（1回目）</t>
    <phoneticPr fontId="4"/>
  </si>
  <si>
    <t>（２）事業報告書提出後に、助成確定額が当初の助成決定額より減額となり、
　　　前払い金額を下回った場合、超過分を返還すること。</t>
    <phoneticPr fontId="4"/>
  </si>
  <si>
    <r>
      <t>（４）振込口座届出書</t>
    </r>
    <r>
      <rPr>
        <sz val="9"/>
        <rFont val="ＭＳ 明朝"/>
        <family val="1"/>
        <charset val="128"/>
      </rPr>
      <t>（第16号様式）</t>
    </r>
    <phoneticPr fontId="4"/>
  </si>
  <si>
    <t>（２）前払い金整理簿および支払い証明書類整理簿</t>
    <rPh sb="3" eb="5">
      <t>マエバラ</t>
    </rPh>
    <rPh sb="6" eb="7">
      <t>キン</t>
    </rPh>
    <rPh sb="7" eb="10">
      <t>セイリボ</t>
    </rPh>
    <rPh sb="13" eb="15">
      <t>シハラ</t>
    </rPh>
    <rPh sb="16" eb="19">
      <t>ショウメイショ</t>
    </rPh>
    <rPh sb="19" eb="20">
      <t>ルイ</t>
    </rPh>
    <rPh sb="20" eb="23">
      <t>セイリボ</t>
    </rPh>
    <phoneticPr fontId="4"/>
  </si>
  <si>
    <r>
      <t>（１）前払い依頼書</t>
    </r>
    <r>
      <rPr>
        <sz val="9"/>
        <color rgb="FF000000"/>
        <rFont val="ＭＳ 明朝"/>
        <family val="1"/>
        <charset val="128"/>
      </rPr>
      <t>（本書類）</t>
    </r>
    <phoneticPr fontId="4"/>
  </si>
  <si>
    <t>公益財団法人仙台市市民文化事業団 理事長 様</t>
  </si>
  <si>
    <t>　　　　※（2）（3）はエクセル形式等のデータで提出してください。</t>
    <phoneticPr fontId="4"/>
  </si>
  <si>
    <t>前払い依頼書（2回目）</t>
    <phoneticPr fontId="4"/>
  </si>
  <si>
    <t>（２）前払い金整理簿および支払証明書類整理簿</t>
    <rPh sb="3" eb="5">
      <t>マエバラ</t>
    </rPh>
    <rPh sb="6" eb="7">
      <t>キン</t>
    </rPh>
    <rPh sb="7" eb="10">
      <t>セイリボ</t>
    </rPh>
    <rPh sb="13" eb="15">
      <t>シハラ</t>
    </rPh>
    <rPh sb="15" eb="18">
      <t>ショウメイショ</t>
    </rPh>
    <rPh sb="18" eb="19">
      <t>ルイ</t>
    </rPh>
    <rPh sb="19" eb="22">
      <t>セイリボ</t>
    </rPh>
    <phoneticPr fontId="4"/>
  </si>
  <si>
    <t>　※本依頼書提出前に、「前払い報告書(１回目)、前払い金整理簿、支払照明書類整理簿」を
　　提出してください。</t>
    <rPh sb="2" eb="6">
      <t>ホンイライショ</t>
    </rPh>
    <rPh sb="6" eb="9">
      <t>テイシュツマエ</t>
    </rPh>
    <rPh sb="12" eb="14">
      <t>マエバラ</t>
    </rPh>
    <rPh sb="15" eb="18">
      <t>ホウコクショ</t>
    </rPh>
    <rPh sb="20" eb="21">
      <t>カイ</t>
    </rPh>
    <rPh sb="21" eb="22">
      <t>メ</t>
    </rPh>
    <rPh sb="24" eb="26">
      <t>マエバラ</t>
    </rPh>
    <rPh sb="27" eb="28">
      <t>キン</t>
    </rPh>
    <rPh sb="28" eb="31">
      <t>セイリボ</t>
    </rPh>
    <rPh sb="32" eb="34">
      <t>シハラ</t>
    </rPh>
    <rPh sb="34" eb="36">
      <t>ショウメイ</t>
    </rPh>
    <rPh sb="36" eb="38">
      <t>ショルイ</t>
    </rPh>
    <rPh sb="38" eb="41">
      <t>セイリボ</t>
    </rPh>
    <rPh sb="46" eb="48">
      <t>テイシュツ</t>
    </rPh>
    <phoneticPr fontId="4"/>
  </si>
  <si>
    <t>前払い報告書（1回目）</t>
    <rPh sb="3" eb="6">
      <t>ホウコクショ</t>
    </rPh>
    <phoneticPr fontId="4"/>
  </si>
  <si>
    <r>
      <t>（１）前払い報告書</t>
    </r>
    <r>
      <rPr>
        <sz val="9"/>
        <color rgb="FF000000"/>
        <rFont val="ＭＳ 明朝"/>
        <family val="1"/>
        <charset val="128"/>
      </rPr>
      <t>（本書類）</t>
    </r>
    <rPh sb="6" eb="8">
      <t>ホウコク</t>
    </rPh>
    <phoneticPr fontId="4"/>
  </si>
  <si>
    <t>り助成金の前払い（1回目）にかかる支払証明書類を報告します。</t>
    <phoneticPr fontId="4"/>
  </si>
  <si>
    <t>り助成金の前払い（1回目）を希望します。</t>
    <phoneticPr fontId="4"/>
  </si>
  <si>
    <t>前払い報告書（2回目）</t>
    <rPh sb="3" eb="6">
      <t>ホウコクショ</t>
    </rPh>
    <phoneticPr fontId="4"/>
  </si>
  <si>
    <t>り助成金の前払い（2回目）にかかる支払証明書類を報告します。</t>
    <phoneticPr fontId="4"/>
  </si>
  <si>
    <t>　  【このファイルにある様式 一覧】</t>
    <rPh sb="13" eb="15">
      <t>ヨウシキ</t>
    </rPh>
    <rPh sb="16" eb="18">
      <t>イチラン</t>
    </rPh>
    <phoneticPr fontId="4"/>
  </si>
  <si>
    <t>（第15号様式）</t>
    <phoneticPr fontId="9"/>
  </si>
  <si>
    <r>
      <t>前払い依頼書②　</t>
    </r>
    <r>
      <rPr>
        <sz val="10"/>
        <rFont val="ＭＳ Ｐゴシック"/>
        <family val="3"/>
        <charset val="128"/>
      </rPr>
      <t>「前払い依頼書（2回目）」　(第18-2号様式)</t>
    </r>
    <rPh sb="0" eb="2">
      <t>マエバラ</t>
    </rPh>
    <rPh sb="3" eb="6">
      <t>イラ_x0000__x0000__x0002_</t>
    </rPh>
    <rPh sb="9" eb="11">
      <t xml:space="preserve">_x0004__x0003__x0003_	</t>
    </rPh>
    <rPh sb="12" eb="15">
      <t xml:space="preserve">	_x0002__x000D__x000C__x0003_</t>
    </rPh>
    <rPh sb="17" eb="19">
      <t/>
    </rPh>
    <phoneticPr fontId="4"/>
  </si>
  <si>
    <r>
      <rPr>
        <b/>
        <sz val="10"/>
        <rFont val="ＭＳ Ｐゴシック"/>
        <family val="3"/>
        <charset val="128"/>
      </rPr>
      <t>前払い金整理簿</t>
    </r>
    <r>
      <rPr>
        <sz val="10"/>
        <rFont val="ＭＳ Ｐゴシック"/>
        <family val="3"/>
        <charset val="128"/>
      </rPr>
      <t>　※前払い1回目および2回目とも同じ様式を使用　(第15-2号様式)</t>
    </r>
    <rPh sb="0" eb="2">
      <t>マエバラ</t>
    </rPh>
    <rPh sb="3" eb="4">
      <t>キン</t>
    </rPh>
    <rPh sb="4" eb="7">
      <t>セイリボ</t>
    </rPh>
    <rPh sb="9" eb="11">
      <t>マエバラ</t>
    </rPh>
    <rPh sb="13" eb="15">
      <t>カイメ</t>
    </rPh>
    <rPh sb="19" eb="21">
      <t>カイメ</t>
    </rPh>
    <rPh sb="23" eb="24">
      <t>オナ</t>
    </rPh>
    <rPh sb="25" eb="27">
      <t>ヨウシキ</t>
    </rPh>
    <rPh sb="28" eb="30">
      <t>シヨウ</t>
    </rPh>
    <rPh sb="32" eb="33">
      <t>ダイ</t>
    </rPh>
    <rPh sb="37" eb="38">
      <t>ゴウ</t>
    </rPh>
    <rPh sb="38" eb="40">
      <t>ヨウシキ</t>
    </rPh>
    <phoneticPr fontId="4"/>
  </si>
  <si>
    <r>
      <rPr>
        <b/>
        <sz val="10"/>
        <rFont val="ＭＳ Ｐゴシック"/>
        <family val="3"/>
        <charset val="128"/>
      </rPr>
      <t>書類整理簿②</t>
    </r>
    <r>
      <rPr>
        <sz val="10"/>
        <rFont val="ＭＳ Ｐゴシック"/>
        <family val="3"/>
        <charset val="128"/>
      </rPr>
      <t>　「助成金前払い2回目の経費にかかる支払証明書類整理簿」 (第15-4号様式)</t>
    </r>
    <rPh sb="0" eb="2">
      <t>ショルイ</t>
    </rPh>
    <rPh sb="2" eb="5">
      <t>セイリボ</t>
    </rPh>
    <phoneticPr fontId="4"/>
  </si>
  <si>
    <r>
      <t xml:space="preserve">前払い依頼書①  </t>
    </r>
    <r>
      <rPr>
        <sz val="10"/>
        <rFont val="ＭＳ Ｐゴシック"/>
        <family val="3"/>
        <charset val="128"/>
      </rPr>
      <t>「前払い依頼書（1回目）」　(第18-1号様式)</t>
    </r>
    <rPh sb="0" eb="2">
      <t>マエバラ</t>
    </rPh>
    <rPh sb="3" eb="6">
      <t>イライショ</t>
    </rPh>
    <rPh sb="10" eb="12">
      <t>マエバラ</t>
    </rPh>
    <rPh sb="13" eb="16">
      <t>イライショ</t>
    </rPh>
    <rPh sb="18" eb="20">
      <t>カイメ</t>
    </rPh>
    <rPh sb="24" eb="25">
      <t>ダイ</t>
    </rPh>
    <rPh sb="29" eb="30">
      <t>ゴウ</t>
    </rPh>
    <rPh sb="30" eb="32">
      <t>ヨウシキ</t>
    </rPh>
    <phoneticPr fontId="4"/>
  </si>
  <si>
    <r>
      <t>前払い報告書①　</t>
    </r>
    <r>
      <rPr>
        <sz val="10"/>
        <rFont val="ＭＳ Ｐゴシック"/>
        <family val="3"/>
        <charset val="128"/>
      </rPr>
      <t>「前払い報告書（1回目）」　(第20-1号様式)</t>
    </r>
    <rPh sb="0" eb="2">
      <t>マエバラ</t>
    </rPh>
    <rPh sb="3" eb="6">
      <t>ホウコクショ</t>
    </rPh>
    <rPh sb="9" eb="11">
      <t>マエバラ</t>
    </rPh>
    <rPh sb="12" eb="15">
      <t>ホウコクショ</t>
    </rPh>
    <rPh sb="17" eb="19">
      <t>カイメ</t>
    </rPh>
    <rPh sb="23" eb="24">
      <t>ダイ</t>
    </rPh>
    <rPh sb="28" eb="29">
      <t>ゴウ</t>
    </rPh>
    <rPh sb="29" eb="31">
      <t>ヨウシキ</t>
    </rPh>
    <phoneticPr fontId="4"/>
  </si>
  <si>
    <r>
      <rPr>
        <b/>
        <sz val="10"/>
        <rFont val="ＭＳ Ｐゴシック"/>
        <family val="3"/>
        <charset val="128"/>
      </rPr>
      <t>書類整理簿①　</t>
    </r>
    <r>
      <rPr>
        <sz val="10"/>
        <rFont val="ＭＳ Ｐゴシック"/>
        <family val="3"/>
        <charset val="128"/>
      </rPr>
      <t>「助成金前払い1回目の経費にかかる支払証明書類整理簿」 (第15-3号様式)</t>
    </r>
    <rPh sb="0" eb="2">
      <t>ショルイ</t>
    </rPh>
    <rPh sb="2" eb="5">
      <t>セイリボ</t>
    </rPh>
    <rPh sb="8" eb="10">
      <t>ジョセイ</t>
    </rPh>
    <rPh sb="10" eb="11">
      <t>キン</t>
    </rPh>
    <rPh sb="11" eb="13">
      <t>マエバラ</t>
    </rPh>
    <rPh sb="15" eb="17">
      <t>カイメ</t>
    </rPh>
    <rPh sb="18" eb="20">
      <t>ケイヒ</t>
    </rPh>
    <rPh sb="24" eb="26">
      <t>シハライ</t>
    </rPh>
    <rPh sb="26" eb="28">
      <t>ショウメイ</t>
    </rPh>
    <rPh sb="28" eb="30">
      <t>ショルイ</t>
    </rPh>
    <rPh sb="30" eb="32">
      <t>セイリ</t>
    </rPh>
    <rPh sb="32" eb="33">
      <t>ボ</t>
    </rPh>
    <phoneticPr fontId="4"/>
  </si>
  <si>
    <r>
      <t>A_収支決算書　</t>
    </r>
    <r>
      <rPr>
        <sz val="10"/>
        <rFont val="ＭＳ Ｐゴシック"/>
        <family val="3"/>
        <charset val="128"/>
      </rPr>
      <t>※事業報告時 (第14-A号様式)</t>
    </r>
    <rPh sb="2" eb="4">
      <t>シュウシ</t>
    </rPh>
    <rPh sb="4" eb="7">
      <t>ケッサンショ</t>
    </rPh>
    <rPh sb="9" eb="14">
      <t>ジギョウホウコクジ</t>
    </rPh>
    <rPh sb="16" eb="17">
      <t>ダイ</t>
    </rPh>
    <rPh sb="21" eb="22">
      <t>ゴウ</t>
    </rPh>
    <rPh sb="22" eb="24">
      <t>ヨウシキ</t>
    </rPh>
    <phoneticPr fontId="4"/>
  </si>
  <si>
    <r>
      <rPr>
        <b/>
        <sz val="10"/>
        <rFont val="ＭＳ Ｐゴシック"/>
        <family val="3"/>
        <charset val="128"/>
      </rPr>
      <t>書類整理簿（事業報告時）　</t>
    </r>
    <r>
      <rPr>
        <sz val="10"/>
        <rFont val="ＭＳ Ｐゴシック"/>
        <family val="3"/>
        <charset val="128"/>
      </rPr>
      <t>「事業報告時（前払有）の経費にかかる支払証明書類整理簿」 (第15号様式)</t>
    </r>
    <rPh sb="0" eb="2">
      <t>ショルイ</t>
    </rPh>
    <rPh sb="2" eb="5">
      <t>セイリボ</t>
    </rPh>
    <rPh sb="6" eb="11">
      <t>ジギョウホウコクジ</t>
    </rPh>
    <rPh sb="43" eb="44">
      <t>ダイ</t>
    </rPh>
    <rPh sb="46" eb="47">
      <t>ゴウ</t>
    </rPh>
    <rPh sb="47" eb="49">
      <t>ヨウシキ</t>
    </rPh>
    <phoneticPr fontId="4"/>
  </si>
  <si>
    <r>
      <t>前払い報告書②　</t>
    </r>
    <r>
      <rPr>
        <sz val="10"/>
        <rFont val="ＭＳ Ｐゴシック"/>
        <family val="3"/>
        <charset val="128"/>
      </rPr>
      <t>「前払い報告書（2回目）」　(第20-2号様式)</t>
    </r>
    <rPh sb="0" eb="2">
      <t>マエバラ</t>
    </rPh>
    <rPh sb="3" eb="6">
      <t>ホウコクショ</t>
    </rPh>
    <rPh sb="9" eb="11">
      <t>マエバラ</t>
    </rPh>
    <rPh sb="12" eb="15">
      <t>ホウコクショ</t>
    </rPh>
    <rPh sb="17" eb="19">
      <t>カイメ</t>
    </rPh>
    <phoneticPr fontId="4"/>
  </si>
  <si>
    <t>（第18-1号様式）</t>
    <phoneticPr fontId="4"/>
  </si>
  <si>
    <t>（第20-1号様式）</t>
    <phoneticPr fontId="4"/>
  </si>
  <si>
    <t>（第18-2号様式）</t>
    <phoneticPr fontId="4"/>
  </si>
  <si>
    <t>（第14-A号様式）</t>
    <phoneticPr fontId="4"/>
  </si>
  <si>
    <t>振 込 口 座 届 出 書</t>
    <rPh sb="0" eb="1">
      <t>シン</t>
    </rPh>
    <rPh sb="2" eb="3">
      <t>コミ</t>
    </rPh>
    <rPh sb="4" eb="5">
      <t>クチ</t>
    </rPh>
    <rPh sb="6" eb="7">
      <t>ザ</t>
    </rPh>
    <rPh sb="8" eb="9">
      <t>トドケ</t>
    </rPh>
    <rPh sb="10" eb="11">
      <t>デ</t>
    </rPh>
    <rPh sb="12" eb="13">
      <t>ショ</t>
    </rPh>
    <phoneticPr fontId="4"/>
  </si>
  <si>
    <t>令和　　　年　　　月　　　日</t>
    <rPh sb="0" eb="2">
      <t>レイワ</t>
    </rPh>
    <rPh sb="5" eb="6">
      <t>ネン</t>
    </rPh>
    <rPh sb="9" eb="10">
      <t>ガツ</t>
    </rPh>
    <rPh sb="13" eb="14">
      <t>ヒ</t>
    </rPh>
    <phoneticPr fontId="4"/>
  </si>
  <si>
    <t>公益財団法人仙台市市民文化事業団　理事長　様</t>
    <rPh sb="0" eb="2">
      <t>コウエキ</t>
    </rPh>
    <phoneticPr fontId="4"/>
  </si>
  <si>
    <t>助成金の振込口座について、下記のとおり届け出ます。</t>
    <rPh sb="0" eb="3">
      <t>ジョセイキン</t>
    </rPh>
    <rPh sb="4" eb="6">
      <t>フリコミ</t>
    </rPh>
    <rPh sb="6" eb="8">
      <t>コウザ</t>
    </rPh>
    <rPh sb="19" eb="20">
      <t>トド</t>
    </rPh>
    <rPh sb="21" eb="22">
      <t>デ</t>
    </rPh>
    <phoneticPr fontId="4"/>
  </si>
  <si>
    <t>振込先</t>
    <rPh sb="0" eb="1">
      <t>フ</t>
    </rPh>
    <rPh sb="1" eb="2">
      <t>コ</t>
    </rPh>
    <rPh sb="2" eb="3">
      <t>サキ</t>
    </rPh>
    <phoneticPr fontId="4"/>
  </si>
  <si>
    <t>1.普通預金
2.当座預金</t>
    <phoneticPr fontId="4"/>
  </si>
  <si>
    <t>口座
番号</t>
    <rPh sb="0" eb="2">
      <t>コウザ</t>
    </rPh>
    <rPh sb="3" eb="5">
      <t>バンゴウ</t>
    </rPh>
    <phoneticPr fontId="4"/>
  </si>
  <si>
    <t>銀行</t>
    <rPh sb="0" eb="2">
      <t>ギンコウ</t>
    </rPh>
    <phoneticPr fontId="4"/>
  </si>
  <si>
    <t>支店</t>
    <rPh sb="0" eb="1">
      <t>ササ</t>
    </rPh>
    <rPh sb="1" eb="2">
      <t>テン</t>
    </rPh>
    <phoneticPr fontId="4"/>
  </si>
  <si>
    <t>◆ゆうちょ銀行に振込を希望される方は、下段にもご記入ください。</t>
    <rPh sb="5" eb="7">
      <t>ギンコウ</t>
    </rPh>
    <rPh sb="8" eb="9">
      <t>フ</t>
    </rPh>
    <rPh sb="9" eb="10">
      <t>コミ</t>
    </rPh>
    <rPh sb="11" eb="13">
      <t>キボウ</t>
    </rPh>
    <rPh sb="16" eb="17">
      <t>カタ</t>
    </rPh>
    <rPh sb="19" eb="21">
      <t>カダン</t>
    </rPh>
    <rPh sb="24" eb="26">
      <t>キニュウ</t>
    </rPh>
    <phoneticPr fontId="4"/>
  </si>
  <si>
    <t>通帳記号</t>
    <rPh sb="0" eb="2">
      <t>ツウチョウ</t>
    </rPh>
    <rPh sb="2" eb="4">
      <t>キゴウ</t>
    </rPh>
    <phoneticPr fontId="4"/>
  </si>
  <si>
    <r>
      <t xml:space="preserve">通帳番号
</t>
    </r>
    <r>
      <rPr>
        <sz val="6"/>
        <color indexed="23"/>
        <rFont val="ＭＳ Ｐ明朝"/>
        <family val="1"/>
        <charset val="128"/>
      </rPr>
      <t>（右詰め記入）</t>
    </r>
    <rPh sb="0" eb="2">
      <t>ツウチョウ</t>
    </rPh>
    <rPh sb="2" eb="4">
      <t>バンゴウ</t>
    </rPh>
    <rPh sb="6" eb="7">
      <t>ミギ</t>
    </rPh>
    <rPh sb="7" eb="8">
      <t>ヅ</t>
    </rPh>
    <rPh sb="9" eb="11">
      <t>キニュウ</t>
    </rPh>
    <phoneticPr fontId="4"/>
  </si>
  <si>
    <t>口座名義</t>
    <rPh sb="0" eb="1">
      <t>クチ</t>
    </rPh>
    <rPh sb="1" eb="2">
      <t>ザ</t>
    </rPh>
    <rPh sb="2" eb="4">
      <t>メイギ</t>
    </rPh>
    <phoneticPr fontId="4"/>
  </si>
  <si>
    <t>フリガナ</t>
    <phoneticPr fontId="4"/>
  </si>
  <si>
    <t>【お願い】</t>
    <rPh sb="2" eb="3">
      <t>ネガ</t>
    </rPh>
    <phoneticPr fontId="4"/>
  </si>
  <si>
    <t xml:space="preserve"> ※振込口座情報は正確に記入してください。</t>
    <rPh sb="6" eb="8">
      <t>ジョウホウ</t>
    </rPh>
    <phoneticPr fontId="4"/>
  </si>
  <si>
    <t xml:space="preserve"> ※振込口座名義は原則として次のいずれかにしてください。</t>
    <rPh sb="2" eb="4">
      <t>フリコミ</t>
    </rPh>
    <rPh sb="4" eb="6">
      <t>コウザ</t>
    </rPh>
    <rPh sb="6" eb="8">
      <t>メイギ</t>
    </rPh>
    <rPh sb="9" eb="11">
      <t>ゲンソク</t>
    </rPh>
    <rPh sb="14" eb="15">
      <t>ツギ</t>
    </rPh>
    <phoneticPr fontId="4"/>
  </si>
  <si>
    <t>　  ①申請者名　②代表者名　③申請者名（団体名）＋代表者名　④申請者名（団体名）＋役職名＋担当者名</t>
    <rPh sb="6" eb="7">
      <t>シャ</t>
    </rPh>
    <rPh sb="18" eb="20">
      <t>シャメイ</t>
    </rPh>
    <rPh sb="21" eb="23">
      <t>ダンタイ</t>
    </rPh>
    <phoneticPr fontId="4"/>
  </si>
  <si>
    <r>
      <t>　　</t>
    </r>
    <r>
      <rPr>
        <u/>
        <sz val="9"/>
        <color theme="1" tint="0.499984740745262"/>
        <rFont val="ＭＳ Ｐ明朝"/>
        <family val="1"/>
        <charset val="128"/>
      </rPr>
      <t>ただし特別な理由で上記以外の口座に振込みが必要な場合は、下記の委任状を提出してください。</t>
    </r>
    <rPh sb="5" eb="7">
      <t>トクベツ</t>
    </rPh>
    <rPh sb="8" eb="10">
      <t>リユウ</t>
    </rPh>
    <rPh sb="11" eb="13">
      <t>ジョウキ</t>
    </rPh>
    <rPh sb="13" eb="15">
      <t>イガイ</t>
    </rPh>
    <rPh sb="16" eb="18">
      <t>コウザ</t>
    </rPh>
    <rPh sb="19" eb="21">
      <t>フリコ</t>
    </rPh>
    <rPh sb="23" eb="25">
      <t>ヒツヨウ</t>
    </rPh>
    <rPh sb="26" eb="28">
      <t>バアイ</t>
    </rPh>
    <rPh sb="30" eb="32">
      <t>カキ</t>
    </rPh>
    <rPh sb="33" eb="36">
      <t>イニンジョウ</t>
    </rPh>
    <rPh sb="37" eb="39">
      <t>テイシュツ</t>
    </rPh>
    <phoneticPr fontId="4"/>
  </si>
  <si>
    <t>※助成金の振込は、振込手数料を差し引いた金額になりますのでご了承ください。</t>
    <phoneticPr fontId="4"/>
  </si>
  <si>
    <t>委   任   状</t>
    <rPh sb="0" eb="9">
      <t>イニンジョウ</t>
    </rPh>
    <phoneticPr fontId="4"/>
  </si>
  <si>
    <t>助成金の受領について下記のとおり委任します。</t>
    <rPh sb="0" eb="2">
      <t>ジョセイ</t>
    </rPh>
    <rPh sb="2" eb="3">
      <t>キン</t>
    </rPh>
    <rPh sb="4" eb="6">
      <t>ジュリョウ</t>
    </rPh>
    <rPh sb="10" eb="12">
      <t>カキ</t>
    </rPh>
    <rPh sb="16" eb="18">
      <t>イニン</t>
    </rPh>
    <phoneticPr fontId="4"/>
  </si>
  <si>
    <t>委任者</t>
    <rPh sb="0" eb="3">
      <t>イニンシャ</t>
    </rPh>
    <phoneticPr fontId="4"/>
  </si>
  <si>
    <t>申請者名（団体名）</t>
    <rPh sb="0" eb="2">
      <t>シンセイ</t>
    </rPh>
    <rPh sb="2" eb="3">
      <t>シャ</t>
    </rPh>
    <rPh sb="5" eb="7">
      <t>ダンタイ</t>
    </rPh>
    <rPh sb="7" eb="8">
      <t>メイ</t>
    </rPh>
    <phoneticPr fontId="4"/>
  </si>
  <si>
    <t>（代表者）</t>
    <rPh sb="1" eb="4">
      <t>ダイヒョウシャ</t>
    </rPh>
    <phoneticPr fontId="4"/>
  </si>
  <si>
    <t>印</t>
    <rPh sb="0" eb="1">
      <t>イン</t>
    </rPh>
    <phoneticPr fontId="4"/>
  </si>
  <si>
    <t>電話番号</t>
    <rPh sb="0" eb="2">
      <t>デンワ</t>
    </rPh>
    <rPh sb="2" eb="4">
      <t>バンゴウ</t>
    </rPh>
    <phoneticPr fontId="4"/>
  </si>
  <si>
    <t>受任者</t>
    <rPh sb="0" eb="2">
      <t>ジュニン</t>
    </rPh>
    <rPh sb="2" eb="3">
      <t>シャ</t>
    </rPh>
    <phoneticPr fontId="4"/>
  </si>
  <si>
    <t>団体名</t>
    <phoneticPr fontId="4"/>
  </si>
  <si>
    <t>役職及び氏名</t>
    <rPh sb="0" eb="2">
      <t>ヤクショク</t>
    </rPh>
    <rPh sb="2" eb="3">
      <t>オヨ</t>
    </rPh>
    <rPh sb="4" eb="6">
      <t>シメイ</t>
    </rPh>
    <phoneticPr fontId="4"/>
  </si>
  <si>
    <r>
      <t>※委任状は、特別な理由で、①申請者名、②代表者名、③申請者（団体名）＋代表者名、
　 ④申請者名（団体名）＋役職名＋担当者名</t>
    </r>
    <r>
      <rPr>
        <u/>
        <sz val="9"/>
        <color theme="1" tint="0.499984740745262"/>
        <rFont val="ＭＳ Ｐ明朝"/>
        <family val="1"/>
        <charset val="128"/>
      </rPr>
      <t>以外の口座</t>
    </r>
    <r>
      <rPr>
        <sz val="9"/>
        <color theme="1" tint="0.499984740745262"/>
        <rFont val="ＭＳ Ｐ明朝"/>
        <family val="1"/>
        <charset val="128"/>
      </rPr>
      <t>に振込が必要な場合のみ記入してください。</t>
    </r>
    <rPh sb="16" eb="17">
      <t>シャ</t>
    </rPh>
    <rPh sb="28" eb="29">
      <t>シャ</t>
    </rPh>
    <rPh sb="46" eb="47">
      <t>シャ</t>
    </rPh>
    <phoneticPr fontId="4"/>
  </si>
  <si>
    <r>
      <t>振込口座届出書・委任状</t>
    </r>
    <r>
      <rPr>
        <sz val="10"/>
        <rFont val="ＭＳ Ｐゴシック"/>
        <family val="3"/>
        <charset val="128"/>
      </rPr>
      <t xml:space="preserve"> （第16号様式）</t>
    </r>
    <rPh sb="0" eb="4">
      <t>フリコミコウザ</t>
    </rPh>
    <rPh sb="4" eb="7">
      <t>トドケデショ</t>
    </rPh>
    <rPh sb="8" eb="11">
      <t>イニンジョウ</t>
    </rPh>
    <phoneticPr fontId="4"/>
  </si>
  <si>
    <t>(第14-A号様式)</t>
    <rPh sb="1" eb="2">
      <t>ダイ</t>
    </rPh>
    <rPh sb="6" eb="7">
      <t>ゴウ</t>
    </rPh>
    <rPh sb="7" eb="9">
      <t>ヨウシキ</t>
    </rPh>
    <phoneticPr fontId="4"/>
  </si>
  <si>
    <t>2025年度 文化芸術を地域に生かす創造支援事業</t>
    <phoneticPr fontId="4"/>
  </si>
  <si>
    <t>2025年度　文化芸術を地域に生かす創造支援事業</t>
    <phoneticPr fontId="4"/>
  </si>
  <si>
    <t>2025年度 文化芸術を地域に生かす創造支援事業  A.文化芸術の創造・発信事業</t>
    <phoneticPr fontId="4"/>
  </si>
  <si>
    <t>（活動名・芸名）</t>
    <rPh sb="1" eb="4">
      <t>カツドウメイ</t>
    </rPh>
    <rPh sb="5" eb="7">
      <t>ゲイメイ</t>
    </rPh>
    <phoneticPr fontId="4"/>
  </si>
  <si>
    <t>団体名：</t>
    <rPh sb="0" eb="3">
      <t>ダンタイメイ</t>
    </rPh>
    <phoneticPr fontId="4"/>
  </si>
  <si>
    <t>代表者名：</t>
    <rPh sb="0" eb="4">
      <t>ダイヒョウシャメイ</t>
    </rPh>
    <phoneticPr fontId="4"/>
  </si>
  <si>
    <t>（活動名・芸名：</t>
    <rPh sb="1" eb="4">
      <t>カツドウメイ</t>
    </rPh>
    <rPh sb="5" eb="7">
      <t>ゲイメイ</t>
    </rPh>
    <phoneticPr fontId="4"/>
  </si>
  <si>
    <t>）</t>
    <phoneticPr fontId="4"/>
  </si>
  <si>
    <t>A.文化芸術の創造・発信事業　　　※前払い有り</t>
    <rPh sb="2" eb="4">
      <t>ブンカ</t>
    </rPh>
    <rPh sb="4" eb="6">
      <t>ゲイジュツ</t>
    </rPh>
    <rPh sb="7" eb="9">
      <t>ソウゾウ</t>
    </rPh>
    <rPh sb="10" eb="12">
      <t>ハッシン</t>
    </rPh>
    <rPh sb="12" eb="14">
      <t>ジギョウ</t>
    </rPh>
    <rPh sb="18" eb="20">
      <t>マエバラ</t>
    </rPh>
    <rPh sb="21" eb="22">
      <t>アリ</t>
    </rPh>
    <phoneticPr fontId="4"/>
  </si>
  <si>
    <r>
      <t>2025年度 文化芸術を地域に生かす創造支援事業　</t>
    </r>
    <r>
      <rPr>
        <b/>
        <u/>
        <sz val="12"/>
        <color theme="1"/>
        <rFont val="ＭＳ ゴシック"/>
        <family val="3"/>
        <charset val="128"/>
      </rPr>
      <t>収支決算書(前払い有り）</t>
    </r>
    <phoneticPr fontId="9"/>
  </si>
  <si>
    <r>
      <rPr>
        <b/>
        <u/>
        <sz val="14"/>
        <rFont val="ＭＳ Ｐゴシック"/>
        <family val="3"/>
        <charset val="128"/>
      </rPr>
      <t>事業報告時（前払い有り）</t>
    </r>
    <r>
      <rPr>
        <b/>
        <sz val="10.5"/>
        <rFont val="ＭＳ Ｐゴシック"/>
        <family val="3"/>
        <charset val="128"/>
      </rPr>
      <t>の経費にかかる</t>
    </r>
    <r>
      <rPr>
        <b/>
        <u/>
        <sz val="10.5"/>
        <rFont val="ＭＳ Ｐゴシック"/>
        <family val="3"/>
        <charset val="128"/>
      </rPr>
      <t>支払証明書類整理簿</t>
    </r>
    <rPh sb="13" eb="15">
      <t>ケイヒ</t>
    </rPh>
    <phoneticPr fontId="4"/>
  </si>
  <si>
    <t>2025年度 文化芸術を地域に生かす創造支援事業　収支決算書(前払い有り）</t>
    <rPh sb="34" eb="35">
      <t>アリ</t>
    </rPh>
    <phoneticPr fontId="9"/>
  </si>
  <si>
    <t>　令和7年6月17日付け仙文総第134号で助成決定通知があった事業について、下記のとお</t>
    <phoneticPr fontId="4"/>
  </si>
  <si>
    <r>
      <t>（３）上記の支払証明書類整理簿に記載した根拠書類の写し</t>
    </r>
    <r>
      <rPr>
        <sz val="9"/>
        <rFont val="ＭＳ 明朝"/>
        <family val="1"/>
        <charset val="128"/>
      </rPr>
      <t>（前払い依頼1回目分の経費）</t>
    </r>
    <rPh sb="3" eb="5">
      <t>ジョウキ</t>
    </rPh>
    <rPh sb="6" eb="8">
      <t>シハラ</t>
    </rPh>
    <rPh sb="8" eb="10">
      <t>ショウメイ</t>
    </rPh>
    <rPh sb="10" eb="12">
      <t>ショルイ</t>
    </rPh>
    <rPh sb="12" eb="15">
      <t>セイリボ</t>
    </rPh>
    <rPh sb="16" eb="18">
      <t>キサイ</t>
    </rPh>
    <phoneticPr fontId="4"/>
  </si>
  <si>
    <t>１　提出書類</t>
    <phoneticPr fontId="4"/>
  </si>
  <si>
    <t>　令和7年6月17日付け仙文総第134号で助成決定通知があった事業について、下記のとおり助成金の前払い（2回目）を希望します。</t>
    <phoneticPr fontId="4"/>
  </si>
  <si>
    <r>
      <t>（３）上記の支払証明書類整理簿に記載した根拠書類の写し</t>
    </r>
    <r>
      <rPr>
        <sz val="9"/>
        <rFont val="ＭＳ 明朝"/>
        <family val="1"/>
        <charset val="128"/>
      </rPr>
      <t>（前払い依頼2回目分の経費）</t>
    </r>
    <rPh sb="3" eb="5">
      <t>ジョウキ</t>
    </rPh>
    <rPh sb="6" eb="8">
      <t>シハラ</t>
    </rPh>
    <rPh sb="8" eb="10">
      <t>ショウメイ</t>
    </rPh>
    <rPh sb="10" eb="12">
      <t>ショルイ</t>
    </rPh>
    <rPh sb="12" eb="15">
      <t>セイリボ</t>
    </rPh>
    <rPh sb="16" eb="18">
      <t>キサイ</t>
    </rPh>
    <phoneticPr fontId="4"/>
  </si>
  <si>
    <r>
      <t>2025年度 文化芸術を地域に生かす創造支援事業　</t>
    </r>
    <r>
      <rPr>
        <b/>
        <u/>
        <sz val="12"/>
        <rFont val="ＭＳ Ｐゴシック"/>
        <family val="3"/>
        <charset val="128"/>
      </rPr>
      <t>前払い金整理簿</t>
    </r>
    <r>
      <rPr>
        <b/>
        <sz val="11"/>
        <rFont val="ＭＳ Ｐゴシック"/>
        <family val="3"/>
        <charset val="128"/>
      </rPr>
      <t xml:space="preserve"> 
</t>
    </r>
    <r>
      <rPr>
        <sz val="9"/>
        <rFont val="ＭＳ Ｐゴシック"/>
        <family val="3"/>
        <charset val="128"/>
      </rPr>
      <t xml:space="preserve">
※1回目および2回目とも同様式を使用</t>
    </r>
    <rPh sb="28" eb="29">
      <t>キン</t>
    </rPh>
    <rPh sb="29" eb="32">
      <t>セイリボ</t>
    </rPh>
    <phoneticPr fontId="4"/>
  </si>
  <si>
    <r>
      <t>申請者名</t>
    </r>
    <r>
      <rPr>
        <sz val="8"/>
        <color theme="1" tint="0.499984740745262"/>
        <rFont val="ＭＳ Ｐ明朝"/>
        <family val="1"/>
        <charset val="128"/>
      </rPr>
      <t>（団体名）</t>
    </r>
    <rPh sb="2" eb="3">
      <t>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</si>
</sst>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quot;△ &quot;#,##0"/>
    <numFmt numFmtId="178" formatCode="0_);[Red]\(0\)"/>
    <numFmt numFmtId="179" formatCode="0;\-0;;@"/>
    <numFmt numFmtId="180" formatCode="#,##0_ "/>
  </numFmts>
  <fonts count="76">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sz val="10.5"/>
      <name val="ＭＳ Ｐゴシック"/>
      <family val="3"/>
      <charset val="128"/>
    </font>
    <font>
      <b/>
      <sz val="10.5"/>
      <name val="ＭＳ Ｐゴシック"/>
      <family val="3"/>
      <charset val="128"/>
    </font>
    <font>
      <sz val="10.5"/>
      <name val="游ゴシック"/>
      <family val="2"/>
      <charset val="128"/>
      <scheme val="minor"/>
    </font>
    <font>
      <b/>
      <sz val="10"/>
      <color theme="1"/>
      <name val="ＭＳ Ｐゴシック"/>
      <family val="3"/>
      <charset val="128"/>
    </font>
    <font>
      <sz val="6"/>
      <name val="游ゴシック"/>
      <family val="2"/>
      <charset val="128"/>
      <scheme val="minor"/>
    </font>
    <font>
      <sz val="8"/>
      <color theme="1"/>
      <name val="ＭＳ Ｐゴシック"/>
      <family val="3"/>
      <charset val="128"/>
    </font>
    <font>
      <sz val="9"/>
      <name val="ＭＳ 明朝"/>
      <family val="1"/>
      <charset val="128"/>
    </font>
    <font>
      <sz val="10"/>
      <color theme="1"/>
      <name val="游ゴシック"/>
      <family val="2"/>
      <charset val="128"/>
      <scheme val="minor"/>
    </font>
    <font>
      <sz val="9"/>
      <name val="ＭＳ Ｐゴシック"/>
      <family val="3"/>
      <charset val="128"/>
    </font>
    <font>
      <sz val="7"/>
      <color theme="1"/>
      <name val="ＭＳ Ｐゴシック"/>
      <family val="3"/>
      <charset val="128"/>
    </font>
    <font>
      <b/>
      <sz val="7"/>
      <color theme="1"/>
      <name val="ＭＳ Ｐゴシック"/>
      <family val="3"/>
      <charset val="128"/>
    </font>
    <font>
      <sz val="9"/>
      <color theme="1"/>
      <name val="ＭＳ Ｐゴシック"/>
      <family val="3"/>
      <charset val="128"/>
    </font>
    <font>
      <sz val="10"/>
      <name val="ＭＳ 明朝"/>
      <family val="1"/>
      <charset val="128"/>
    </font>
    <font>
      <sz val="11"/>
      <color indexed="81"/>
      <name val="MS P ゴシック"/>
      <family val="3"/>
      <charset val="128"/>
    </font>
    <font>
      <b/>
      <sz val="11"/>
      <color theme="1"/>
      <name val="ＭＳ Ｐゴシック"/>
      <family val="3"/>
      <charset val="128"/>
    </font>
    <font>
      <b/>
      <sz val="8"/>
      <color theme="1"/>
      <name val="ＭＳ Ｐゴシック"/>
      <family val="3"/>
      <charset val="128"/>
    </font>
    <font>
      <b/>
      <sz val="9"/>
      <color theme="1"/>
      <name val="ＭＳ Ｐゴシック"/>
      <family val="3"/>
      <charset val="128"/>
    </font>
    <font>
      <u/>
      <sz val="8"/>
      <color theme="1"/>
      <name val="ＭＳ Ｐゴシック"/>
      <family val="3"/>
      <charset val="128"/>
    </font>
    <font>
      <sz val="10"/>
      <color theme="1"/>
      <name val="ＭＳ 明朝"/>
      <family val="1"/>
      <charset val="128"/>
    </font>
    <font>
      <b/>
      <sz val="12"/>
      <color theme="1"/>
      <name val="ＭＳ ゴシック"/>
      <family val="3"/>
      <charset val="128"/>
    </font>
    <font>
      <b/>
      <sz val="9"/>
      <color indexed="81"/>
      <name val="MS P ゴシック"/>
      <family val="3"/>
      <charset val="128"/>
    </font>
    <font>
      <b/>
      <u/>
      <sz val="14"/>
      <name val="ＭＳ Ｐゴシック"/>
      <family val="3"/>
      <charset val="128"/>
    </font>
    <font>
      <sz val="11"/>
      <name val="ＭＳ Ｐゴシック"/>
      <family val="3"/>
      <charset val="128"/>
    </font>
    <font>
      <sz val="10"/>
      <color theme="1"/>
      <name val="ＭＳ Ｐゴシック"/>
      <family val="3"/>
      <charset val="128"/>
    </font>
    <font>
      <b/>
      <u/>
      <sz val="10"/>
      <color theme="1"/>
      <name val="ＭＳ Ｐゴシック"/>
      <family val="3"/>
      <charset val="128"/>
    </font>
    <font>
      <b/>
      <sz val="12"/>
      <name val="ＭＳ Ｐゴシック"/>
      <family val="3"/>
      <charset val="128"/>
    </font>
    <font>
      <b/>
      <sz val="11"/>
      <name val="ＭＳ Ｐゴシック"/>
      <family val="3"/>
      <charset val="128"/>
    </font>
    <font>
      <sz val="10"/>
      <name val="ＭＳ Ｐゴシック"/>
      <family val="3"/>
      <charset val="128"/>
    </font>
    <font>
      <sz val="9"/>
      <color indexed="81"/>
      <name val="MS P ゴシック"/>
      <family val="3"/>
      <charset val="128"/>
    </font>
    <font>
      <b/>
      <sz val="11"/>
      <color rgb="FFC00000"/>
      <name val="ＭＳ Ｐゴシック"/>
      <family val="3"/>
      <charset val="128"/>
    </font>
    <font>
      <b/>
      <sz val="11"/>
      <color indexed="81"/>
      <name val="MS P ゴシック"/>
      <family val="3"/>
      <charset val="128"/>
    </font>
    <font>
      <sz val="10"/>
      <color indexed="81"/>
      <name val="MS P ゴシック"/>
      <family val="3"/>
      <charset val="128"/>
    </font>
    <font>
      <b/>
      <u/>
      <sz val="10.5"/>
      <name val="ＭＳ Ｐゴシック"/>
      <family val="3"/>
      <charset val="128"/>
    </font>
    <font>
      <b/>
      <u/>
      <sz val="12"/>
      <color theme="1"/>
      <name val="ＭＳ ゴシック"/>
      <family val="3"/>
      <charset val="128"/>
    </font>
    <font>
      <b/>
      <u/>
      <sz val="12"/>
      <name val="ＭＳ Ｐゴシック"/>
      <family val="3"/>
      <charset val="128"/>
    </font>
    <font>
      <sz val="8"/>
      <name val="ＭＳ 明朝"/>
      <family val="1"/>
      <charset val="128"/>
    </font>
    <font>
      <u/>
      <sz val="11"/>
      <color theme="10"/>
      <name val="ＭＳ Ｐゴシック"/>
      <family val="3"/>
      <charset val="128"/>
    </font>
    <font>
      <sz val="9"/>
      <color rgb="FF000000"/>
      <name val="ＭＳ 明朝"/>
      <family val="1"/>
      <charset val="128"/>
    </font>
    <font>
      <sz val="11"/>
      <name val="ＭＳ 明朝"/>
      <family val="1"/>
      <charset val="128"/>
    </font>
    <font>
      <b/>
      <sz val="12"/>
      <name val="ＭＳ 明朝"/>
      <family val="1"/>
      <charset val="128"/>
    </font>
    <font>
      <sz val="14"/>
      <name val="ＭＳ 明朝"/>
      <family val="1"/>
      <charset val="128"/>
    </font>
    <font>
      <sz val="10"/>
      <color rgb="FF000000"/>
      <name val="ＭＳ 明朝"/>
      <family val="1"/>
      <charset val="128"/>
    </font>
    <font>
      <b/>
      <sz val="9"/>
      <name val="ＭＳ 明朝"/>
      <family val="1"/>
      <charset val="128"/>
    </font>
    <font>
      <b/>
      <sz val="10"/>
      <name val="ＭＳ Ｐゴシック"/>
      <family val="3"/>
      <charset val="128"/>
    </font>
    <font>
      <b/>
      <sz val="11"/>
      <color theme="1"/>
      <name val="ＭＳ ゴシック"/>
      <family val="3"/>
      <charset val="128"/>
    </font>
    <font>
      <sz val="12"/>
      <color theme="1"/>
      <name val="ＭＳ ゴシック"/>
      <family val="3"/>
      <charset val="128"/>
    </font>
    <font>
      <sz val="11"/>
      <name val="ＭＳ Ｐ明朝"/>
      <family val="1"/>
      <charset val="128"/>
    </font>
    <font>
      <sz val="9"/>
      <color theme="1" tint="0.499984740745262"/>
      <name val="ＭＳ Ｐ明朝"/>
      <family val="1"/>
      <charset val="128"/>
    </font>
    <font>
      <b/>
      <sz val="18"/>
      <name val="ＭＳ Ｐ明朝"/>
      <family val="1"/>
      <charset val="128"/>
    </font>
    <font>
      <sz val="11"/>
      <color indexed="23"/>
      <name val="ＭＳ Ｐ明朝"/>
      <family val="1"/>
      <charset val="128"/>
    </font>
    <font>
      <sz val="9"/>
      <color indexed="23"/>
      <name val="ＭＳ Ｐ明朝"/>
      <family val="1"/>
      <charset val="128"/>
    </font>
    <font>
      <sz val="10"/>
      <color theme="1" tint="0.499984740745262"/>
      <name val="ＭＳ Ｐ明朝"/>
      <family val="1"/>
      <charset val="128"/>
    </font>
    <font>
      <sz val="10"/>
      <color indexed="23"/>
      <name val="ＭＳ Ｐ明朝"/>
      <family val="1"/>
      <charset val="128"/>
    </font>
    <font>
      <sz val="9"/>
      <name val="ＭＳ Ｐ明朝"/>
      <family val="1"/>
      <charset val="128"/>
    </font>
    <font>
      <sz val="10.5"/>
      <color rgb="FFFF0000"/>
      <name val="ＭＳ Ｐゴシック"/>
      <family val="3"/>
      <charset val="128"/>
    </font>
    <font>
      <sz val="11"/>
      <color rgb="FFFF0000"/>
      <name val="ＭＳ Ｐ明朝"/>
      <family val="1"/>
      <charset val="128"/>
    </font>
    <font>
      <sz val="10"/>
      <name val="ＭＳ Ｐ明朝"/>
      <family val="1"/>
      <charset val="128"/>
    </font>
    <font>
      <sz val="11"/>
      <color theme="0"/>
      <name val="ＭＳ Ｐ明朝"/>
      <family val="1"/>
      <charset val="128"/>
    </font>
    <font>
      <sz val="8"/>
      <color indexed="23"/>
      <name val="ＭＳ Ｐ明朝"/>
      <family val="1"/>
      <charset val="128"/>
    </font>
    <font>
      <b/>
      <sz val="9"/>
      <color theme="0" tint="-0.499984740745262"/>
      <name val="ＭＳ Ｐ明朝"/>
      <family val="1"/>
      <charset val="128"/>
    </font>
    <font>
      <b/>
      <sz val="10"/>
      <color theme="0" tint="-0.499984740745262"/>
      <name val="ＭＳ Ｐ明朝"/>
      <family val="1"/>
      <charset val="128"/>
    </font>
    <font>
      <sz val="6"/>
      <color indexed="23"/>
      <name val="ＭＳ Ｐ明朝"/>
      <family val="1"/>
      <charset val="128"/>
    </font>
    <font>
      <sz val="11"/>
      <color indexed="9"/>
      <name val="ＭＳ Ｐ明朝"/>
      <family val="1"/>
      <charset val="128"/>
    </font>
    <font>
      <sz val="12"/>
      <name val="ＭＳ Ｐ明朝"/>
      <family val="1"/>
      <charset val="128"/>
    </font>
    <font>
      <sz val="11"/>
      <color theme="0" tint="-0.499984740745262"/>
      <name val="ＭＳ Ｐ明朝"/>
      <family val="1"/>
      <charset val="128"/>
    </font>
    <font>
      <u/>
      <sz val="9"/>
      <color theme="1" tint="0.499984740745262"/>
      <name val="ＭＳ Ｐ明朝"/>
      <family val="1"/>
      <charset val="128"/>
    </font>
    <font>
      <u/>
      <sz val="11"/>
      <color indexed="23"/>
      <name val="ＭＳ Ｐ明朝"/>
      <family val="1"/>
      <charset val="128"/>
    </font>
    <font>
      <sz val="7"/>
      <color indexed="23"/>
      <name val="ＭＳ Ｐ明朝"/>
      <family val="1"/>
      <charset val="128"/>
    </font>
    <font>
      <sz val="11"/>
      <color theme="1" tint="0.499984740745262"/>
      <name val="ＭＳ Ｐ明朝"/>
      <family val="1"/>
      <charset val="128"/>
    </font>
    <font>
      <b/>
      <sz val="10"/>
      <color theme="1" tint="0.499984740745262"/>
      <name val="ＭＳ Ｐ明朝"/>
      <family val="1"/>
      <charset val="128"/>
    </font>
    <font>
      <sz val="8"/>
      <color theme="1" tint="0.499984740745262"/>
      <name val="ＭＳ Ｐ明朝"/>
      <family val="1"/>
      <charset val="128"/>
    </font>
  </fonts>
  <fills count="11">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7E1"/>
        <bgColor indexed="64"/>
      </patternFill>
    </fill>
    <fill>
      <patternFill patternType="solid">
        <fgColor rgb="FFF2F2F2"/>
        <bgColor indexed="64"/>
      </patternFill>
    </fill>
    <fill>
      <patternFill patternType="solid">
        <fgColor rgb="FFFFF9E7"/>
        <bgColor indexed="64"/>
      </patternFill>
    </fill>
    <fill>
      <patternFill patternType="solid">
        <fgColor theme="0" tint="-0.499984740745262"/>
        <bgColor indexed="64"/>
      </patternFill>
    </fill>
    <fill>
      <patternFill patternType="solid">
        <fgColor indexed="23"/>
        <bgColor indexed="64"/>
      </patternFill>
    </fill>
  </fills>
  <borders count="1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double">
        <color auto="1"/>
      </top>
      <bottom/>
      <diagonal/>
    </border>
    <border>
      <left style="thin">
        <color auto="1"/>
      </left>
      <right style="thin">
        <color indexed="64"/>
      </right>
      <top style="thin">
        <color indexed="64"/>
      </top>
      <bottom style="hair">
        <color auto="1"/>
      </bottom>
      <diagonal/>
    </border>
    <border>
      <left style="thin">
        <color auto="1"/>
      </left>
      <right style="thin">
        <color indexed="64"/>
      </right>
      <top style="hair">
        <color auto="1"/>
      </top>
      <bottom style="hair">
        <color auto="1"/>
      </bottom>
      <diagonal/>
    </border>
    <border>
      <left style="thin">
        <color auto="1"/>
      </left>
      <right style="thin">
        <color theme="0" tint="-0.14996795556505021"/>
      </right>
      <top style="hair">
        <color auto="1"/>
      </top>
      <bottom style="hair">
        <color auto="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auto="1"/>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double">
        <color indexed="64"/>
      </bottom>
      <diagonal/>
    </border>
    <border>
      <left style="thin">
        <color auto="1"/>
      </left>
      <right style="thin">
        <color theme="0" tint="-0.14996795556505021"/>
      </right>
      <top style="hair">
        <color auto="1"/>
      </top>
      <bottom style="double">
        <color indexed="64"/>
      </bottom>
      <diagonal/>
    </border>
    <border>
      <left style="medium">
        <color indexed="64"/>
      </left>
      <right style="medium">
        <color indexed="64"/>
      </right>
      <top style="double">
        <color indexed="64"/>
      </top>
      <bottom style="medium">
        <color indexed="64"/>
      </bottom>
      <diagonal/>
    </border>
    <border>
      <left style="thin">
        <color auto="1"/>
      </left>
      <right/>
      <top style="thin">
        <color indexed="64"/>
      </top>
      <bottom style="hair">
        <color auto="1"/>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auto="1"/>
      </left>
      <right/>
      <top style="hair">
        <color auto="1"/>
      </top>
      <bottom style="double">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style="double">
        <color indexed="64"/>
      </left>
      <right/>
      <top/>
      <bottom/>
      <diagonal/>
    </border>
    <border>
      <left/>
      <right style="double">
        <color indexed="64"/>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right/>
      <top/>
      <bottom style="dotted">
        <color indexed="23"/>
      </bottom>
      <diagonal/>
    </border>
    <border>
      <left/>
      <right/>
      <top/>
      <bottom style="dotted">
        <color indexed="64"/>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style="thin">
        <color theme="0" tint="-0.34998626667073579"/>
      </left>
      <right style="thin">
        <color theme="0" tint="-0.499984740745262"/>
      </right>
      <top style="thin">
        <color theme="0" tint="-0.34998626667073579"/>
      </top>
      <bottom style="thin">
        <color theme="0" tint="-0.499984740745262"/>
      </bottom>
      <diagonal/>
    </border>
    <border>
      <left style="thin">
        <color theme="0" tint="-0.499984740745262"/>
      </left>
      <right style="dotted">
        <color theme="0" tint="-0.499984740745262"/>
      </right>
      <top/>
      <bottom style="thin">
        <color theme="0" tint="-0.499984740745262"/>
      </bottom>
      <diagonal/>
    </border>
    <border>
      <left style="dotted">
        <color theme="0" tint="-0.499984740745262"/>
      </left>
      <right style="dotted">
        <color theme="0" tint="-0.499984740745262"/>
      </right>
      <top/>
      <bottom style="thin">
        <color theme="0" tint="-0.499984740745262"/>
      </bottom>
      <diagonal/>
    </border>
    <border>
      <left style="dotted">
        <color theme="0" tint="-0.499984740745262"/>
      </left>
      <right style="thin">
        <color theme="0" tint="-0.34998626667073579"/>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34998626667073579"/>
      </left>
      <right style="thin">
        <color theme="0" tint="-0.499984740745262"/>
      </right>
      <top style="thin">
        <color theme="0" tint="-0.499984740745262"/>
      </top>
      <bottom style="thin">
        <color theme="0" tint="-0.499984740745262"/>
      </bottom>
      <diagonal/>
    </border>
    <border>
      <left style="thin">
        <color theme="0" tint="-0.499984740745262"/>
      </left>
      <right style="dotted">
        <color theme="0" tint="-0.499984740745262"/>
      </right>
      <top style="thin">
        <color theme="0" tint="-0.499984740745262"/>
      </top>
      <bottom style="thin">
        <color theme="0" tint="-0.499984740745262"/>
      </bottom>
      <diagonal/>
    </border>
    <border>
      <left style="dotted">
        <color theme="0" tint="-0.499984740745262"/>
      </left>
      <right style="dotted">
        <color theme="0" tint="-0.499984740745262"/>
      </right>
      <top style="thin">
        <color theme="0" tint="-0.499984740745262"/>
      </top>
      <bottom style="thin">
        <color theme="0" tint="-0.499984740745262"/>
      </bottom>
      <diagonal/>
    </border>
    <border>
      <left style="dotted">
        <color theme="0" tint="-0.499984740745262"/>
      </left>
      <right style="thin">
        <color theme="0" tint="-0.34998626667073579"/>
      </right>
      <top style="thin">
        <color theme="0" tint="-0.499984740745262"/>
      </top>
      <bottom style="thin">
        <color theme="0" tint="-0.499984740745262"/>
      </bottom>
      <diagonal/>
    </border>
    <border>
      <left/>
      <right style="thin">
        <color theme="0" tint="-0.499984740745262"/>
      </right>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34998626667073579"/>
      </bottom>
      <diagonal/>
    </border>
    <border>
      <left style="thin">
        <color theme="0" tint="-0.499984740745262"/>
      </left>
      <right/>
      <top style="thin">
        <color theme="0" tint="-0.499984740745262"/>
      </top>
      <bottom style="thin">
        <color theme="0" tint="-0.34998626667073579"/>
      </bottom>
      <diagonal/>
    </border>
    <border>
      <left style="thin">
        <color theme="0" tint="-0.34998626667073579"/>
      </left>
      <right style="thin">
        <color theme="0" tint="-0.499984740745262"/>
      </right>
      <top style="thin">
        <color theme="0" tint="-0.499984740745262"/>
      </top>
      <bottom style="thin">
        <color theme="0" tint="-0.34998626667073579"/>
      </bottom>
      <diagonal/>
    </border>
    <border>
      <left style="thin">
        <color theme="0" tint="-0.499984740745262"/>
      </left>
      <right style="dotted">
        <color theme="0" tint="-0.499984740745262"/>
      </right>
      <top style="thin">
        <color theme="0" tint="-0.499984740745262"/>
      </top>
      <bottom style="thin">
        <color theme="0" tint="-0.34998626667073579"/>
      </bottom>
      <diagonal/>
    </border>
    <border>
      <left style="dotted">
        <color theme="0" tint="-0.499984740745262"/>
      </left>
      <right style="dotted">
        <color theme="0" tint="-0.499984740745262"/>
      </right>
      <top style="thin">
        <color theme="0" tint="-0.499984740745262"/>
      </top>
      <bottom style="thin">
        <color theme="0" tint="-0.34998626667073579"/>
      </bottom>
      <diagonal/>
    </border>
    <border>
      <left style="dotted">
        <color theme="0" tint="-0.499984740745262"/>
      </left>
      <right style="thin">
        <color theme="0" tint="-0.34998626667073579"/>
      </right>
      <top style="thin">
        <color theme="0" tint="-0.499984740745262"/>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dotted">
        <color theme="0" tint="-0.499984740745262"/>
      </right>
      <top style="thin">
        <color theme="0" tint="-0.34998626667073579"/>
      </top>
      <bottom/>
      <diagonal/>
    </border>
    <border>
      <left style="dotted">
        <color theme="0" tint="-0.499984740745262"/>
      </left>
      <right style="dotted">
        <color theme="0" tint="-0.499984740745262"/>
      </right>
      <top style="thin">
        <color theme="0" tint="-0.34998626667073579"/>
      </top>
      <bottom/>
      <diagonal/>
    </border>
    <border>
      <left style="dotted">
        <color theme="0" tint="-0.499984740745262"/>
      </left>
      <right/>
      <top style="thin">
        <color theme="0" tint="-0.34998626667073579"/>
      </top>
      <bottom/>
      <diagonal/>
    </border>
    <border>
      <left style="thin">
        <color theme="0" tint="-0.34998626667073579"/>
      </left>
      <right style="dotted">
        <color theme="0" tint="-0.499984740745262"/>
      </right>
      <top style="thin">
        <color theme="0" tint="-0.34998626667073579"/>
      </top>
      <bottom style="thin">
        <color theme="0" tint="-0.499984740745262"/>
      </bottom>
      <diagonal/>
    </border>
    <border>
      <left style="dotted">
        <color theme="0" tint="-0.499984740745262"/>
      </left>
      <right style="dotted">
        <color theme="0" tint="-0.499984740745262"/>
      </right>
      <top style="thin">
        <color theme="0" tint="-0.34998626667073579"/>
      </top>
      <bottom style="thin">
        <color theme="0" tint="-0.499984740745262"/>
      </bottom>
      <diagonal/>
    </border>
    <border>
      <left style="dotted">
        <color theme="0" tint="-0.499984740745262"/>
      </left>
      <right style="thin">
        <color theme="0" tint="-0.34998626667073579"/>
      </right>
      <top style="thin">
        <color theme="0" tint="-0.34998626667073579"/>
      </top>
      <bottom style="thin">
        <color theme="0" tint="-0.499984740745262"/>
      </bottom>
      <diagonal/>
    </border>
    <border>
      <left style="thin">
        <color theme="0" tint="-0.34998626667073579"/>
      </left>
      <right style="dotted">
        <color theme="0" tint="-0.499984740745262"/>
      </right>
      <top/>
      <bottom/>
      <diagonal/>
    </border>
    <border>
      <left style="dotted">
        <color theme="0" tint="-0.499984740745262"/>
      </left>
      <right style="dotted">
        <color theme="0" tint="-0.499984740745262"/>
      </right>
      <top/>
      <bottom/>
      <diagonal/>
    </border>
    <border>
      <left style="dotted">
        <color theme="0" tint="-0.499984740745262"/>
      </left>
      <right/>
      <top/>
      <bottom/>
      <diagonal/>
    </border>
    <border>
      <left style="thin">
        <color theme="0" tint="-0.34998626667073579"/>
      </left>
      <right style="dotted">
        <color theme="0" tint="-0.499984740745262"/>
      </right>
      <top style="thin">
        <color theme="0" tint="-0.499984740745262"/>
      </top>
      <bottom style="thin">
        <color theme="0" tint="-0.499984740745262"/>
      </bottom>
      <diagonal/>
    </border>
    <border>
      <left style="thin">
        <color theme="0" tint="-0.34998626667073579"/>
      </left>
      <right style="thin">
        <color theme="0" tint="-0.34998626667073579"/>
      </right>
      <top/>
      <bottom style="thin">
        <color indexed="23"/>
      </bottom>
      <diagonal/>
    </border>
    <border>
      <left style="thin">
        <color theme="0" tint="-0.34998626667073579"/>
      </left>
      <right/>
      <top/>
      <bottom style="medium">
        <color theme="0" tint="-0.34998626667073579"/>
      </bottom>
      <diagonal/>
    </border>
    <border>
      <left/>
      <right/>
      <top/>
      <bottom style="medium">
        <color theme="0" tint="-0.34998626667073579"/>
      </bottom>
      <diagonal/>
    </border>
    <border>
      <left style="thin">
        <color theme="0" tint="-0.34998626667073579"/>
      </left>
      <right style="dotted">
        <color theme="0" tint="-0.499984740745262"/>
      </right>
      <top/>
      <bottom style="medium">
        <color theme="0" tint="-0.34998626667073579"/>
      </bottom>
      <diagonal/>
    </border>
    <border>
      <left style="dotted">
        <color theme="0" tint="-0.499984740745262"/>
      </left>
      <right style="dotted">
        <color theme="0" tint="-0.499984740745262"/>
      </right>
      <top/>
      <bottom style="medium">
        <color theme="0" tint="-0.34998626667073579"/>
      </bottom>
      <diagonal/>
    </border>
    <border>
      <left style="dotted">
        <color theme="0" tint="-0.499984740745262"/>
      </left>
      <right/>
      <top/>
      <bottom style="medium">
        <color theme="0" tint="-0.34998626667073579"/>
      </bottom>
      <diagonal/>
    </border>
    <border>
      <left style="thin">
        <color theme="0" tint="-0.34998626667073579"/>
      </left>
      <right style="dotted">
        <color theme="0" tint="-0.499984740745262"/>
      </right>
      <top style="thin">
        <color theme="0" tint="-0.499984740745262"/>
      </top>
      <bottom style="medium">
        <color theme="0" tint="-0.34998626667073579"/>
      </bottom>
      <diagonal/>
    </border>
    <border>
      <left style="dotted">
        <color theme="0" tint="-0.499984740745262"/>
      </left>
      <right style="dotted">
        <color theme="0" tint="-0.499984740745262"/>
      </right>
      <top style="thin">
        <color theme="0" tint="-0.499984740745262"/>
      </top>
      <bottom style="medium">
        <color theme="0" tint="-0.34998626667073579"/>
      </bottom>
      <diagonal/>
    </border>
    <border>
      <left style="dotted">
        <color theme="0" tint="-0.499984740745262"/>
      </left>
      <right style="thin">
        <color theme="0" tint="-0.34998626667073579"/>
      </right>
      <top style="thin">
        <color theme="0" tint="-0.499984740745262"/>
      </top>
      <bottom style="medium">
        <color theme="0" tint="-0.34998626667073579"/>
      </bottom>
      <diagonal/>
    </border>
    <border>
      <left style="thin">
        <color theme="0" tint="-0.34998626667073579"/>
      </left>
      <right style="thin">
        <color theme="0" tint="-0.34998626667073579"/>
      </right>
      <top style="thin">
        <color indexed="23"/>
      </top>
      <bottom/>
      <diagonal/>
    </border>
    <border>
      <left/>
      <right style="thin">
        <color theme="0" tint="-0.34998626667073579"/>
      </right>
      <top/>
      <bottom style="dotted">
        <color indexed="23"/>
      </bottom>
      <diagonal/>
    </border>
    <border>
      <left/>
      <right/>
      <top style="dotted">
        <color indexed="23"/>
      </top>
      <bottom/>
      <diagonal/>
    </border>
    <border>
      <left style="thin">
        <color theme="0" tint="-0.34998626667073579"/>
      </left>
      <right style="thin">
        <color theme="0" tint="-0.34998626667073579"/>
      </right>
      <top/>
      <bottom style="thin">
        <color theme="0" tint="-0.34998626667073579"/>
      </bottom>
      <diagonal/>
    </border>
    <border>
      <left style="thin">
        <color indexed="64"/>
      </left>
      <right style="thin">
        <color indexed="64"/>
      </right>
      <top style="dotted">
        <color indexed="64"/>
      </top>
      <bottom style="thin">
        <color indexed="64"/>
      </bottom>
      <diagonal/>
    </border>
    <border>
      <left/>
      <right style="dotted">
        <color indexed="64"/>
      </right>
      <top/>
      <bottom/>
      <diagonal/>
    </border>
  </borders>
  <cellStyleXfs count="8">
    <xf numFmtId="0" fontId="0" fillId="0" borderId="0"/>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xf numFmtId="38" fontId="27" fillId="0" borderId="0" applyFont="0" applyFill="0" applyBorder="0" applyAlignment="0" applyProtection="0">
      <alignment vertical="center"/>
    </xf>
    <xf numFmtId="0" fontId="41" fillId="0" borderId="0" applyNumberFormat="0" applyFill="0" applyBorder="0" applyAlignment="0" applyProtection="0"/>
  </cellStyleXfs>
  <cellXfs count="524">
    <xf numFmtId="0" fontId="0" fillId="0" borderId="0" xfId="0"/>
    <xf numFmtId="0" fontId="5" fillId="0" borderId="0" xfId="0" applyFont="1"/>
    <xf numFmtId="0" fontId="5" fillId="0" borderId="3" xfId="0" applyFont="1" applyBorder="1" applyAlignment="1">
      <alignment vertical="center"/>
    </xf>
    <xf numFmtId="0" fontId="5" fillId="0" borderId="4" xfId="0" applyFont="1" applyBorder="1" applyAlignment="1">
      <alignment horizontal="center" vertical="center"/>
    </xf>
    <xf numFmtId="3" fontId="5" fillId="0" borderId="4" xfId="0" applyNumberFormat="1" applyFont="1" applyBorder="1" applyAlignment="1">
      <alignment horizontal="right" vertical="center"/>
    </xf>
    <xf numFmtId="0" fontId="5" fillId="0" borderId="5" xfId="0" applyFont="1" applyBorder="1" applyAlignment="1">
      <alignment horizontal="center" vertical="center"/>
    </xf>
    <xf numFmtId="3" fontId="5" fillId="0" borderId="5" xfId="0" applyNumberFormat="1" applyFont="1" applyBorder="1" applyAlignment="1">
      <alignment horizontal="right" vertical="center"/>
    </xf>
    <xf numFmtId="0" fontId="5" fillId="0" borderId="0" xfId="0" applyFont="1" applyAlignment="1">
      <alignment vertical="center"/>
    </xf>
    <xf numFmtId="0" fontId="12" fillId="0" borderId="0" xfId="2" applyFont="1">
      <alignment vertical="center"/>
    </xf>
    <xf numFmtId="0" fontId="8" fillId="0" borderId="11" xfId="2" applyFont="1" applyBorder="1" applyAlignment="1">
      <alignment horizontal="left" vertical="center"/>
    </xf>
    <xf numFmtId="0" fontId="15" fillId="0" borderId="0" xfId="2" applyFont="1" applyAlignment="1">
      <alignment horizontal="center" vertical="center" wrapText="1"/>
    </xf>
    <xf numFmtId="0" fontId="6" fillId="0" borderId="0" xfId="0" applyFont="1" applyAlignment="1">
      <alignment horizontal="left" vertical="center"/>
    </xf>
    <xf numFmtId="0" fontId="6" fillId="0" borderId="0" xfId="0" applyFont="1" applyAlignment="1">
      <alignment vertical="center"/>
    </xf>
    <xf numFmtId="14" fontId="5" fillId="0" borderId="5" xfId="0" applyNumberFormat="1" applyFont="1" applyBorder="1" applyAlignment="1">
      <alignment horizontal="center" vertical="center"/>
    </xf>
    <xf numFmtId="14" fontId="5" fillId="0" borderId="19" xfId="0" applyNumberFormat="1" applyFont="1" applyBorder="1" applyAlignment="1">
      <alignment horizontal="center" vertical="center"/>
    </xf>
    <xf numFmtId="0" fontId="5" fillId="0" borderId="19" xfId="0" applyFont="1" applyBorder="1" applyAlignment="1">
      <alignment horizontal="center" vertical="center"/>
    </xf>
    <xf numFmtId="3" fontId="5" fillId="0" borderId="19" xfId="0" applyNumberFormat="1" applyFont="1" applyBorder="1" applyAlignment="1">
      <alignment horizontal="right" vertical="center"/>
    </xf>
    <xf numFmtId="14" fontId="5" fillId="0" borderId="18" xfId="0" applyNumberFormat="1" applyFont="1" applyBorder="1" applyAlignment="1">
      <alignment horizontal="center" vertical="center"/>
    </xf>
    <xf numFmtId="0" fontId="5" fillId="0" borderId="0" xfId="0" applyFont="1" applyAlignment="1">
      <alignment horizontal="left" vertical="center"/>
    </xf>
    <xf numFmtId="3" fontId="5" fillId="0" borderId="21" xfId="0" applyNumberFormat="1" applyFont="1" applyBorder="1" applyAlignment="1">
      <alignment horizontal="right" vertical="center"/>
    </xf>
    <xf numFmtId="3" fontId="5" fillId="0" borderId="0" xfId="0" applyNumberFormat="1" applyFont="1" applyAlignment="1">
      <alignment horizontal="right" vertical="center"/>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38" fontId="8" fillId="0" borderId="0" xfId="3" applyFont="1" applyFill="1" applyBorder="1" applyAlignment="1">
      <alignment horizontal="center" vertical="center"/>
    </xf>
    <xf numFmtId="0" fontId="8" fillId="0" borderId="0" xfId="2" applyFont="1" applyAlignment="1">
      <alignment horizontal="center" vertical="center"/>
    </xf>
    <xf numFmtId="0" fontId="24" fillId="0" borderId="0" xfId="2" applyFont="1" applyAlignment="1">
      <alignment vertical="center" wrapText="1"/>
    </xf>
    <xf numFmtId="0" fontId="17" fillId="0" borderId="0" xfId="4" applyFont="1" applyAlignment="1">
      <alignment horizontal="right" vertical="center" wrapText="1" shrinkToFit="1"/>
    </xf>
    <xf numFmtId="0" fontId="6" fillId="2" borderId="2" xfId="0" applyFont="1" applyFill="1" applyBorder="1" applyAlignment="1">
      <alignment horizontal="center" vertical="center"/>
    </xf>
    <xf numFmtId="0" fontId="5" fillId="0" borderId="6" xfId="0" applyFont="1" applyBorder="1" applyAlignment="1">
      <alignment horizontal="left" vertical="center"/>
    </xf>
    <xf numFmtId="0" fontId="17" fillId="0" borderId="0" xfId="4" applyFont="1" applyAlignment="1">
      <alignment horizontal="right" vertical="center" wrapText="1" shrinkToFit="1"/>
    </xf>
    <xf numFmtId="0" fontId="6" fillId="2" borderId="2" xfId="0" applyFont="1" applyFill="1" applyBorder="1" applyAlignment="1">
      <alignment horizontal="center" vertical="center"/>
    </xf>
    <xf numFmtId="0" fontId="5" fillId="0" borderId="22" xfId="0" applyFont="1" applyBorder="1" applyAlignment="1">
      <alignment horizontal="left" vertical="center"/>
    </xf>
    <xf numFmtId="0" fontId="5" fillId="0" borderId="17" xfId="0" applyFont="1" applyBorder="1" applyAlignment="1">
      <alignment horizontal="left" vertical="center"/>
    </xf>
    <xf numFmtId="0" fontId="5" fillId="0" borderId="20" xfId="0" applyFont="1" applyBorder="1" applyAlignment="1">
      <alignment horizontal="left" vertical="center"/>
    </xf>
    <xf numFmtId="0" fontId="5" fillId="0" borderId="0" xfId="0" applyFont="1" applyBorder="1" applyAlignment="1">
      <alignment vertical="center"/>
    </xf>
    <xf numFmtId="0" fontId="7" fillId="0" borderId="0" xfId="5" applyFont="1" applyBorder="1">
      <alignment vertical="center"/>
    </xf>
    <xf numFmtId="0" fontId="17" fillId="0" borderId="0" xfId="4" applyFont="1" applyAlignment="1">
      <alignment vertical="center" wrapText="1" shrinkToFit="1"/>
    </xf>
    <xf numFmtId="3" fontId="5" fillId="0" borderId="22" xfId="0" applyNumberFormat="1" applyFont="1" applyBorder="1" applyAlignment="1">
      <alignment horizontal="right" vertical="center"/>
    </xf>
    <xf numFmtId="3" fontId="5" fillId="0" borderId="17" xfId="0" applyNumberFormat="1" applyFont="1" applyBorder="1" applyAlignment="1">
      <alignment horizontal="right" vertical="center"/>
    </xf>
    <xf numFmtId="3" fontId="5" fillId="0" borderId="31" xfId="0" applyNumberFormat="1" applyFont="1" applyBorder="1" applyAlignment="1">
      <alignment horizontal="right" vertical="center"/>
    </xf>
    <xf numFmtId="0" fontId="6" fillId="2" borderId="32" xfId="0" applyFont="1" applyFill="1" applyBorder="1" applyAlignment="1">
      <alignment horizontal="center" vertical="center"/>
    </xf>
    <xf numFmtId="0" fontId="5" fillId="0" borderId="4" xfId="0" applyFont="1" applyBorder="1"/>
    <xf numFmtId="0" fontId="5" fillId="0" borderId="5" xfId="0" applyFont="1" applyBorder="1"/>
    <xf numFmtId="0" fontId="5" fillId="0" borderId="19" xfId="0" applyFont="1" applyBorder="1"/>
    <xf numFmtId="3" fontId="5" fillId="0" borderId="33" xfId="0" applyNumberFormat="1" applyFont="1" applyBorder="1" applyAlignment="1">
      <alignment horizontal="right" vertical="center"/>
    </xf>
    <xf numFmtId="3" fontId="5" fillId="0" borderId="0" xfId="0" applyNumberFormat="1" applyFont="1" applyBorder="1" applyAlignment="1">
      <alignment horizontal="right" vertical="center"/>
    </xf>
    <xf numFmtId="0" fontId="5" fillId="0" borderId="0" xfId="0" applyFont="1" applyFill="1"/>
    <xf numFmtId="0" fontId="5" fillId="2" borderId="2" xfId="0" applyFont="1" applyFill="1" applyBorder="1" applyAlignment="1">
      <alignment vertical="center"/>
    </xf>
    <xf numFmtId="0" fontId="5" fillId="2" borderId="2" xfId="0" applyFont="1" applyFill="1" applyBorder="1" applyAlignment="1">
      <alignment horizontal="left" vertical="center"/>
    </xf>
    <xf numFmtId="0" fontId="28" fillId="0" borderId="0" xfId="0" applyFont="1" applyAlignment="1">
      <alignment vertical="center"/>
    </xf>
    <xf numFmtId="0" fontId="28" fillId="0" borderId="0" xfId="0" applyFont="1" applyAlignment="1">
      <alignment vertical="center" wrapText="1"/>
    </xf>
    <xf numFmtId="0" fontId="16" fillId="2" borderId="0" xfId="0" applyFont="1" applyFill="1" applyAlignment="1">
      <alignment vertical="center"/>
    </xf>
    <xf numFmtId="0" fontId="10" fillId="0" borderId="0" xfId="0" applyFont="1" applyAlignment="1">
      <alignment vertical="center"/>
    </xf>
    <xf numFmtId="0" fontId="20" fillId="0" borderId="0" xfId="0" applyFont="1" applyAlignment="1">
      <alignment vertical="center" wrapText="1"/>
    </xf>
    <xf numFmtId="0" fontId="12" fillId="0" borderId="0" xfId="0" applyFont="1" applyAlignment="1">
      <alignment vertical="center"/>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19" xfId="0" applyFont="1" applyBorder="1" applyAlignment="1">
      <alignment horizontal="center" vertical="center" shrinkToFit="1"/>
    </xf>
    <xf numFmtId="0" fontId="13" fillId="0" borderId="0" xfId="0" applyFont="1" applyAlignment="1">
      <alignment horizontal="right"/>
    </xf>
    <xf numFmtId="0" fontId="30" fillId="0" borderId="0" xfId="0" applyFont="1" applyAlignment="1">
      <alignment wrapText="1"/>
    </xf>
    <xf numFmtId="0" fontId="0" fillId="0" borderId="0" xfId="0" applyAlignment="1">
      <alignment wrapText="1"/>
    </xf>
    <xf numFmtId="0" fontId="0" fillId="0" borderId="0" xfId="0" applyAlignment="1">
      <alignment horizontal="left" vertical="center"/>
    </xf>
    <xf numFmtId="0" fontId="0" fillId="0" borderId="0" xfId="0" applyAlignment="1">
      <alignment vertical="center"/>
    </xf>
    <xf numFmtId="0" fontId="5" fillId="0" borderId="6" xfId="0" applyFont="1" applyBorder="1" applyAlignment="1">
      <alignment horizontal="left" vertical="center"/>
    </xf>
    <xf numFmtId="0" fontId="5" fillId="0" borderId="20" xfId="0" applyFont="1" applyBorder="1" applyAlignment="1">
      <alignment horizontal="left" vertical="center"/>
    </xf>
    <xf numFmtId="0" fontId="0" fillId="0" borderId="0" xfId="0" applyBorder="1" applyAlignment="1">
      <alignment horizontal="left" vertical="center"/>
    </xf>
    <xf numFmtId="0" fontId="0" fillId="0" borderId="0" xfId="0" applyFill="1" applyBorder="1" applyAlignment="1">
      <alignment horizontal="left" vertical="center"/>
    </xf>
    <xf numFmtId="0" fontId="32" fillId="2" borderId="2" xfId="0" applyFont="1" applyFill="1" applyBorder="1" applyAlignment="1">
      <alignment horizontal="left" vertical="center"/>
    </xf>
    <xf numFmtId="0" fontId="0" fillId="0" borderId="0" xfId="0" applyBorder="1"/>
    <xf numFmtId="0" fontId="5" fillId="0" borderId="0" xfId="0" applyFont="1" applyBorder="1" applyAlignment="1">
      <alignment horizontal="left" vertical="center"/>
    </xf>
    <xf numFmtId="0" fontId="6" fillId="0" borderId="0" xfId="0" applyFont="1" applyBorder="1" applyAlignment="1">
      <alignment horizontal="left" vertical="center"/>
    </xf>
    <xf numFmtId="0" fontId="13" fillId="0" borderId="0" xfId="0" applyFont="1" applyBorder="1" applyAlignment="1">
      <alignment horizontal="left" vertical="center"/>
    </xf>
    <xf numFmtId="176" fontId="0" fillId="0" borderId="0" xfId="0" applyNumberFormat="1" applyBorder="1" applyAlignment="1">
      <alignment horizontal="left" vertical="center"/>
    </xf>
    <xf numFmtId="0" fontId="31" fillId="0" borderId="0" xfId="0" applyFont="1" applyBorder="1" applyAlignment="1">
      <alignment horizontal="left" vertical="center"/>
    </xf>
    <xf numFmtId="0" fontId="32" fillId="0" borderId="0" xfId="0" applyFont="1" applyBorder="1" applyAlignment="1">
      <alignment vertical="center"/>
    </xf>
    <xf numFmtId="0" fontId="32" fillId="0" borderId="0" xfId="0" applyFont="1" applyAlignment="1">
      <alignment horizontal="left" vertical="center"/>
    </xf>
    <xf numFmtId="0" fontId="32" fillId="0" borderId="0" xfId="0" applyFont="1" applyFill="1" applyAlignment="1">
      <alignment horizontal="left" vertical="center"/>
    </xf>
    <xf numFmtId="176" fontId="0" fillId="0" borderId="0" xfId="0" applyNumberFormat="1"/>
    <xf numFmtId="3" fontId="5" fillId="0" borderId="4" xfId="0" applyNumberFormat="1" applyFont="1" applyBorder="1" applyAlignment="1">
      <alignment horizontal="center" vertical="center"/>
    </xf>
    <xf numFmtId="3" fontId="5" fillId="0" borderId="5" xfId="0" applyNumberFormat="1" applyFont="1" applyBorder="1" applyAlignment="1">
      <alignment horizontal="center" vertical="center"/>
    </xf>
    <xf numFmtId="3" fontId="5" fillId="0" borderId="19" xfId="0" applyNumberFormat="1" applyFont="1" applyBorder="1" applyAlignment="1">
      <alignment horizontal="center"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19" xfId="0" applyFont="1" applyBorder="1" applyAlignment="1">
      <alignment vertical="center"/>
    </xf>
    <xf numFmtId="0" fontId="32" fillId="0" borderId="12" xfId="0" applyFont="1" applyBorder="1" applyAlignment="1">
      <alignment vertical="center"/>
    </xf>
    <xf numFmtId="176" fontId="32" fillId="0" borderId="10" xfId="0" applyNumberFormat="1" applyFont="1" applyFill="1" applyBorder="1" applyAlignment="1">
      <alignment vertical="center"/>
    </xf>
    <xf numFmtId="0" fontId="32" fillId="0" borderId="8" xfId="0" applyFont="1" applyBorder="1" applyAlignment="1">
      <alignment vertical="center"/>
    </xf>
    <xf numFmtId="0" fontId="32" fillId="0" borderId="59" xfId="0" applyFont="1" applyBorder="1" applyAlignment="1">
      <alignment vertical="center"/>
    </xf>
    <xf numFmtId="176" fontId="32" fillId="0" borderId="60" xfId="0" applyNumberFormat="1" applyFont="1" applyFill="1" applyBorder="1" applyAlignment="1">
      <alignment vertical="center"/>
    </xf>
    <xf numFmtId="0" fontId="30" fillId="0" borderId="0" xfId="0" applyFont="1" applyAlignment="1">
      <alignment vertical="center"/>
    </xf>
    <xf numFmtId="0" fontId="0" fillId="0" borderId="0" xfId="0" applyAlignment="1">
      <alignment horizontal="right" vertical="center"/>
    </xf>
    <xf numFmtId="0" fontId="0" fillId="4" borderId="2" xfId="0" applyFill="1" applyBorder="1" applyAlignment="1">
      <alignment vertical="center"/>
    </xf>
    <xf numFmtId="176" fontId="32" fillId="5" borderId="10" xfId="0" applyNumberFormat="1" applyFont="1" applyFill="1" applyBorder="1" applyAlignment="1">
      <alignment vertical="center"/>
    </xf>
    <xf numFmtId="176" fontId="32" fillId="5" borderId="7" xfId="0" applyNumberFormat="1" applyFont="1" applyFill="1" applyBorder="1" applyAlignment="1">
      <alignment vertical="center"/>
    </xf>
    <xf numFmtId="177" fontId="32" fillId="5" borderId="10" xfId="0" applyNumberFormat="1" applyFont="1" applyFill="1" applyBorder="1" applyAlignment="1">
      <alignment vertical="center"/>
    </xf>
    <xf numFmtId="176" fontId="32" fillId="6" borderId="7" xfId="0" applyNumberFormat="1" applyFont="1" applyFill="1" applyBorder="1" applyAlignment="1">
      <alignment vertical="center"/>
    </xf>
    <xf numFmtId="176" fontId="32" fillId="6" borderId="10" xfId="0" applyNumberFormat="1" applyFont="1" applyFill="1" applyBorder="1" applyAlignment="1">
      <alignment vertical="center"/>
    </xf>
    <xf numFmtId="178" fontId="32" fillId="5" borderId="10" xfId="0" applyNumberFormat="1" applyFont="1" applyFill="1" applyBorder="1" applyAlignment="1">
      <alignment vertical="center"/>
    </xf>
    <xf numFmtId="0" fontId="34" fillId="0" borderId="0" xfId="0" applyFont="1" applyAlignment="1">
      <alignment vertical="center"/>
    </xf>
    <xf numFmtId="0" fontId="17" fillId="0" borderId="0" xfId="4" applyFont="1" applyAlignment="1">
      <alignment horizontal="right" vertical="center"/>
    </xf>
    <xf numFmtId="0" fontId="17" fillId="0" borderId="0" xfId="0" applyFont="1" applyAlignment="1">
      <alignment horizontal="right" vertical="center"/>
    </xf>
    <xf numFmtId="0" fontId="17" fillId="0" borderId="0" xfId="0" applyFont="1" applyAlignment="1">
      <alignment horizontal="justify" vertical="center"/>
    </xf>
    <xf numFmtId="0" fontId="0" fillId="4" borderId="61" xfId="0" applyFill="1" applyBorder="1" applyAlignment="1">
      <alignment vertical="center"/>
    </xf>
    <xf numFmtId="0" fontId="0" fillId="4" borderId="63" xfId="0" applyFill="1" applyBorder="1" applyAlignment="1">
      <alignment vertical="center"/>
    </xf>
    <xf numFmtId="0" fontId="32" fillId="0" borderId="0" xfId="0" applyFont="1" applyAlignment="1">
      <alignment vertical="center"/>
    </xf>
    <xf numFmtId="0" fontId="32" fillId="2" borderId="2" xfId="0" applyFont="1" applyFill="1" applyBorder="1" applyAlignment="1">
      <alignment horizontal="center" vertical="center"/>
    </xf>
    <xf numFmtId="0" fontId="32" fillId="2" borderId="7" xfId="0" applyFont="1" applyFill="1" applyBorder="1" applyAlignment="1">
      <alignment horizontal="center" vertical="center"/>
    </xf>
    <xf numFmtId="0" fontId="32" fillId="2" borderId="61" xfId="0" applyFont="1" applyFill="1" applyBorder="1" applyAlignment="1">
      <alignment horizontal="center" vertical="center"/>
    </xf>
    <xf numFmtId="0" fontId="32" fillId="2" borderId="32" xfId="0" applyFont="1" applyFill="1" applyBorder="1" applyAlignment="1">
      <alignment horizontal="center"/>
    </xf>
    <xf numFmtId="0" fontId="31" fillId="0" borderId="0" xfId="0" applyFont="1" applyAlignment="1">
      <alignment horizontal="left"/>
    </xf>
    <xf numFmtId="0" fontId="0" fillId="0" borderId="0" xfId="0" applyFont="1" applyAlignment="1">
      <alignment vertical="center"/>
    </xf>
    <xf numFmtId="0" fontId="34" fillId="0" borderId="0" xfId="0" applyFont="1" applyAlignment="1"/>
    <xf numFmtId="0" fontId="41" fillId="4" borderId="2" xfId="7" applyFill="1" applyBorder="1" applyAlignment="1">
      <alignment vertical="center"/>
    </xf>
    <xf numFmtId="0" fontId="17" fillId="0" borderId="0" xfId="0" applyFont="1" applyAlignment="1">
      <alignment horizontal="left" vertical="center"/>
    </xf>
    <xf numFmtId="0" fontId="43" fillId="0" borderId="0" xfId="0" applyFont="1"/>
    <xf numFmtId="0" fontId="45" fillId="0" borderId="0" xfId="0" applyFont="1" applyAlignment="1">
      <alignment horizontal="center" vertical="center"/>
    </xf>
    <xf numFmtId="0" fontId="43" fillId="0" borderId="0" xfId="0" applyFont="1" applyAlignment="1">
      <alignment horizontal="left"/>
    </xf>
    <xf numFmtId="0" fontId="46" fillId="7" borderId="2" xfId="0" applyFont="1" applyFill="1" applyBorder="1" applyAlignment="1">
      <alignment horizontal="center" vertical="center" wrapText="1"/>
    </xf>
    <xf numFmtId="0" fontId="46" fillId="7" borderId="32" xfId="0" applyFont="1" applyFill="1" applyBorder="1" applyAlignment="1">
      <alignment horizontal="center" vertical="center" wrapText="1"/>
    </xf>
    <xf numFmtId="0" fontId="46" fillId="7" borderId="61" xfId="0" applyFont="1" applyFill="1" applyBorder="1" applyAlignment="1">
      <alignment horizontal="center" vertical="top" wrapText="1"/>
    </xf>
    <xf numFmtId="0" fontId="40" fillId="0" borderId="0" xfId="0" applyFont="1" applyAlignment="1">
      <alignment horizontal="left" vertical="center"/>
    </xf>
    <xf numFmtId="0" fontId="32" fillId="0" borderId="0" xfId="0" applyFont="1" applyAlignment="1">
      <alignment horizontal="right" vertical="center"/>
    </xf>
    <xf numFmtId="0" fontId="48" fillId="0" borderId="0" xfId="0" applyFont="1" applyAlignment="1">
      <alignment vertical="center"/>
    </xf>
    <xf numFmtId="0" fontId="0" fillId="0" borderId="0" xfId="0" applyFill="1" applyAlignment="1">
      <alignment horizontal="right" vertical="center"/>
    </xf>
    <xf numFmtId="0" fontId="32" fillId="0" borderId="0" xfId="0" applyFont="1" applyFill="1" applyBorder="1" applyAlignment="1">
      <alignment horizontal="center" vertical="center"/>
    </xf>
    <xf numFmtId="0" fontId="41" fillId="0" borderId="0" xfId="7" applyFill="1" applyBorder="1" applyAlignment="1">
      <alignment vertical="center"/>
    </xf>
    <xf numFmtId="0" fontId="0" fillId="0" borderId="0" xfId="0" applyFill="1" applyAlignment="1">
      <alignment vertical="center"/>
    </xf>
    <xf numFmtId="179" fontId="5" fillId="8" borderId="2" xfId="0" applyNumberFormat="1" applyFont="1" applyFill="1" applyBorder="1" applyAlignment="1">
      <alignment horizontal="left" vertical="center"/>
    </xf>
    <xf numFmtId="179" fontId="5" fillId="6" borderId="2" xfId="0" applyNumberFormat="1" applyFont="1" applyFill="1" applyBorder="1" applyAlignment="1">
      <alignment horizontal="left" vertical="center"/>
    </xf>
    <xf numFmtId="0" fontId="51" fillId="3" borderId="0" xfId="0" applyFont="1" applyFill="1"/>
    <xf numFmtId="0" fontId="51" fillId="0" borderId="0" xfId="0" applyFont="1"/>
    <xf numFmtId="0" fontId="51" fillId="3" borderId="64" xfId="0" applyFont="1" applyFill="1" applyBorder="1"/>
    <xf numFmtId="0" fontId="51" fillId="3" borderId="65" xfId="0" applyFont="1" applyFill="1" applyBorder="1"/>
    <xf numFmtId="0" fontId="51" fillId="3" borderId="66" xfId="0" applyFont="1" applyFill="1" applyBorder="1"/>
    <xf numFmtId="0" fontId="52" fillId="3" borderId="0" xfId="0" applyFont="1" applyFill="1" applyAlignment="1">
      <alignment horizontal="center"/>
    </xf>
    <xf numFmtId="0" fontId="54" fillId="3" borderId="0" xfId="0" applyFont="1" applyFill="1"/>
    <xf numFmtId="0" fontId="54" fillId="3" borderId="67" xfId="0" applyFont="1" applyFill="1" applyBorder="1"/>
    <xf numFmtId="0" fontId="54" fillId="3" borderId="68" xfId="0" applyFont="1" applyFill="1" applyBorder="1"/>
    <xf numFmtId="0" fontId="54" fillId="0" borderId="0" xfId="0" applyFont="1"/>
    <xf numFmtId="0" fontId="55" fillId="3" borderId="0" xfId="0" applyFont="1" applyFill="1"/>
    <xf numFmtId="180" fontId="54" fillId="3" borderId="0" xfId="0" applyNumberFormat="1" applyFont="1" applyFill="1" applyAlignment="1">
      <alignment horizontal="right"/>
    </xf>
    <xf numFmtId="0" fontId="56" fillId="3" borderId="0" xfId="0" applyFont="1" applyFill="1"/>
    <xf numFmtId="0" fontId="57" fillId="3" borderId="0" xfId="0" applyFont="1" applyFill="1"/>
    <xf numFmtId="0" fontId="58" fillId="3" borderId="0" xfId="0" applyFont="1" applyFill="1"/>
    <xf numFmtId="180" fontId="51" fillId="3" borderId="0" xfId="0" applyNumberFormat="1" applyFont="1" applyFill="1" applyAlignment="1">
      <alignment horizontal="right"/>
    </xf>
    <xf numFmtId="0" fontId="56" fillId="3" borderId="69" xfId="0" applyFont="1" applyFill="1" applyBorder="1" applyAlignment="1">
      <alignment vertical="center"/>
    </xf>
    <xf numFmtId="0" fontId="51" fillId="3" borderId="69" xfId="0" applyFont="1" applyFill="1" applyBorder="1" applyAlignment="1">
      <alignment vertical="center"/>
    </xf>
    <xf numFmtId="179" fontId="51" fillId="6" borderId="69" xfId="0" applyNumberFormat="1" applyFont="1" applyFill="1" applyBorder="1" applyAlignment="1">
      <alignment vertical="center"/>
    </xf>
    <xf numFmtId="0" fontId="51" fillId="6" borderId="69" xfId="0" applyFont="1" applyFill="1" applyBorder="1" applyAlignment="1">
      <alignment vertical="center"/>
    </xf>
    <xf numFmtId="0" fontId="59" fillId="6" borderId="70" xfId="0" applyFont="1" applyFill="1" applyBorder="1" applyAlignment="1">
      <alignment horizontal="left" vertical="center"/>
    </xf>
    <xf numFmtId="0" fontId="56" fillId="3" borderId="0" xfId="0" applyFont="1" applyFill="1" applyAlignment="1">
      <alignment vertical="center"/>
    </xf>
    <xf numFmtId="0" fontId="51" fillId="3" borderId="0" xfId="0" applyFont="1" applyFill="1" applyAlignment="1">
      <alignment vertical="center"/>
    </xf>
    <xf numFmtId="179" fontId="51" fillId="3" borderId="0" xfId="0" applyNumberFormat="1" applyFont="1" applyFill="1" applyAlignment="1">
      <alignment vertical="center"/>
    </xf>
    <xf numFmtId="0" fontId="51" fillId="3" borderId="0" xfId="0" applyFont="1" applyFill="1" applyAlignment="1" applyProtection="1">
      <alignment vertical="center"/>
      <protection locked="0"/>
    </xf>
    <xf numFmtId="0" fontId="51" fillId="6" borderId="69" xfId="0" applyFont="1" applyFill="1" applyBorder="1" applyAlignment="1" applyProtection="1">
      <alignment vertical="center"/>
      <protection locked="0"/>
    </xf>
    <xf numFmtId="0" fontId="54" fillId="3" borderId="0" xfId="0" applyFont="1" applyFill="1" applyAlignment="1">
      <alignment horizontal="left" vertical="center"/>
    </xf>
    <xf numFmtId="0" fontId="60" fillId="3" borderId="0" xfId="0" applyFont="1" applyFill="1"/>
    <xf numFmtId="0" fontId="54" fillId="3" borderId="0" xfId="0" applyFont="1" applyFill="1" applyAlignment="1">
      <alignment horizontal="center" vertical="center"/>
    </xf>
    <xf numFmtId="0" fontId="55" fillId="3" borderId="67" xfId="0" applyFont="1" applyFill="1" applyBorder="1"/>
    <xf numFmtId="0" fontId="61" fillId="3" borderId="68" xfId="0" applyFont="1" applyFill="1" applyBorder="1" applyAlignment="1">
      <alignment vertical="center" wrapText="1"/>
    </xf>
    <xf numFmtId="0" fontId="55" fillId="0" borderId="0" xfId="0" applyFont="1"/>
    <xf numFmtId="0" fontId="54" fillId="3" borderId="71" xfId="0" applyFont="1" applyFill="1" applyBorder="1"/>
    <xf numFmtId="0" fontId="54" fillId="3" borderId="72" xfId="0" applyFont="1" applyFill="1" applyBorder="1" applyAlignment="1">
      <alignment vertical="center"/>
    </xf>
    <xf numFmtId="0" fontId="54" fillId="3" borderId="72" xfId="0" applyFont="1" applyFill="1" applyBorder="1"/>
    <xf numFmtId="0" fontId="54" fillId="3" borderId="73" xfId="0" applyFont="1" applyFill="1" applyBorder="1"/>
    <xf numFmtId="0" fontId="54" fillId="3" borderId="75" xfId="0" applyFont="1" applyFill="1" applyBorder="1"/>
    <xf numFmtId="0" fontId="57" fillId="3" borderId="0" xfId="0" applyFont="1" applyFill="1" applyAlignment="1">
      <alignment horizontal="left" vertical="center"/>
    </xf>
    <xf numFmtId="0" fontId="57" fillId="3" borderId="75" xfId="0" applyFont="1" applyFill="1" applyBorder="1" applyAlignment="1">
      <alignment horizontal="center" vertical="center"/>
    </xf>
    <xf numFmtId="0" fontId="54" fillId="3" borderId="88" xfId="0" applyFont="1" applyFill="1" applyBorder="1"/>
    <xf numFmtId="0" fontId="64" fillId="3" borderId="95" xfId="0" applyFont="1" applyFill="1" applyBorder="1" applyAlignment="1">
      <alignment vertical="center"/>
    </xf>
    <xf numFmtId="0" fontId="51" fillId="3" borderId="95" xfId="0" applyFont="1" applyFill="1" applyBorder="1"/>
    <xf numFmtId="0" fontId="65" fillId="3" borderId="95" xfId="0" applyFont="1" applyFill="1" applyBorder="1"/>
    <xf numFmtId="0" fontId="65" fillId="3" borderId="96" xfId="0" applyFont="1" applyFill="1" applyBorder="1"/>
    <xf numFmtId="0" fontId="57" fillId="3" borderId="69" xfId="0" applyFont="1" applyFill="1" applyBorder="1" applyAlignment="1">
      <alignment vertical="center"/>
    </xf>
    <xf numFmtId="0" fontId="54" fillId="3" borderId="69" xfId="0" applyFont="1" applyFill="1" applyBorder="1"/>
    <xf numFmtId="0" fontId="61" fillId="3" borderId="69" xfId="0" applyFont="1" applyFill="1" applyBorder="1"/>
    <xf numFmtId="0" fontId="51" fillId="3" borderId="69" xfId="0" applyFont="1" applyFill="1" applyBorder="1"/>
    <xf numFmtId="0" fontId="51" fillId="3" borderId="117" xfId="0" applyFont="1" applyFill="1" applyBorder="1"/>
    <xf numFmtId="0" fontId="51" fillId="3" borderId="72" xfId="0" applyFont="1" applyFill="1" applyBorder="1"/>
    <xf numFmtId="0" fontId="69" fillId="3" borderId="0" xfId="0" applyFont="1" applyFill="1"/>
    <xf numFmtId="0" fontId="55" fillId="3" borderId="0" xfId="0" applyFont="1" applyFill="1" applyAlignment="1">
      <alignment vertical="center"/>
    </xf>
    <xf numFmtId="0" fontId="52" fillId="3" borderId="0" xfId="0" applyFont="1" applyFill="1" applyAlignment="1">
      <alignment vertical="center"/>
    </xf>
    <xf numFmtId="0" fontId="54" fillId="3" borderId="0" xfId="0" applyFont="1" applyFill="1" applyAlignment="1">
      <alignment horizontal="right"/>
    </xf>
    <xf numFmtId="0" fontId="70" fillId="3" borderId="0" xfId="0" applyFont="1" applyFill="1" applyAlignment="1">
      <alignment vertical="center"/>
    </xf>
    <xf numFmtId="0" fontId="71" fillId="3" borderId="0" xfId="0" applyFont="1" applyFill="1"/>
    <xf numFmtId="0" fontId="72" fillId="3" borderId="0" xfId="0" applyFont="1" applyFill="1"/>
    <xf numFmtId="0" fontId="73" fillId="3" borderId="67" xfId="0" applyFont="1" applyFill="1" applyBorder="1" applyAlignment="1">
      <alignment vertical="center"/>
    </xf>
    <xf numFmtId="0" fontId="73" fillId="3" borderId="0" xfId="0" applyFont="1" applyFill="1" applyAlignment="1">
      <alignment vertical="center"/>
    </xf>
    <xf numFmtId="0" fontId="73" fillId="3" borderId="0" xfId="0" applyFont="1" applyFill="1"/>
    <xf numFmtId="0" fontId="73" fillId="3" borderId="68" xfId="0" applyFont="1" applyFill="1" applyBorder="1"/>
    <xf numFmtId="0" fontId="73" fillId="3" borderId="67" xfId="0" applyFont="1" applyFill="1" applyBorder="1"/>
    <xf numFmtId="0" fontId="52" fillId="3" borderId="0" xfId="0" applyFont="1" applyFill="1"/>
    <xf numFmtId="180" fontId="73" fillId="3" borderId="0" xfId="0" applyNumberFormat="1" applyFont="1" applyFill="1" applyAlignment="1">
      <alignment horizontal="right"/>
    </xf>
    <xf numFmtId="0" fontId="74" fillId="3" borderId="0" xfId="0" applyFont="1" applyFill="1" applyAlignment="1">
      <alignment horizontal="left" vertical="center"/>
    </xf>
    <xf numFmtId="0" fontId="61" fillId="3" borderId="69" xfId="0" applyFont="1" applyFill="1" applyBorder="1" applyAlignment="1">
      <alignment vertical="center"/>
    </xf>
    <xf numFmtId="0" fontId="61" fillId="3" borderId="0" xfId="0" applyFont="1" applyFill="1" applyAlignment="1">
      <alignment vertical="center"/>
    </xf>
    <xf numFmtId="0" fontId="56" fillId="3" borderId="0" xfId="0" applyFont="1" applyFill="1" applyAlignment="1">
      <alignment horizontal="left" vertical="center"/>
    </xf>
    <xf numFmtId="0" fontId="51" fillId="3" borderId="71" xfId="0" applyFont="1" applyFill="1" applyBorder="1"/>
    <xf numFmtId="0" fontId="51" fillId="3" borderId="72" xfId="0" applyFont="1" applyFill="1" applyBorder="1" applyAlignment="1">
      <alignment vertical="center"/>
    </xf>
    <xf numFmtId="0" fontId="51" fillId="3" borderId="73" xfId="0" applyFont="1" applyFill="1" applyBorder="1"/>
    <xf numFmtId="0" fontId="17" fillId="0" borderId="0" xfId="0" applyFont="1" applyAlignment="1">
      <alignment horizontal="justify" vertical="center"/>
    </xf>
    <xf numFmtId="0" fontId="32" fillId="2" borderId="32" xfId="0" applyFont="1" applyFill="1" applyBorder="1" applyAlignment="1">
      <alignment horizontal="center" vertical="center"/>
    </xf>
    <xf numFmtId="0" fontId="0" fillId="0" borderId="121" xfId="0" applyBorder="1" applyAlignment="1">
      <alignment vertical="center"/>
    </xf>
    <xf numFmtId="0" fontId="17" fillId="0" borderId="0" xfId="0" applyFont="1"/>
    <xf numFmtId="0" fontId="28" fillId="2" borderId="120" xfId="0" applyFont="1" applyFill="1" applyBorder="1" applyAlignment="1">
      <alignment horizontal="center" vertical="center"/>
    </xf>
    <xf numFmtId="0" fontId="23" fillId="0" borderId="0" xfId="0" applyFont="1" applyAlignment="1">
      <alignment horizontal="right" vertical="center"/>
    </xf>
    <xf numFmtId="179" fontId="17" fillId="0" borderId="0" xfId="0" applyNumberFormat="1" applyFont="1" applyFill="1" applyAlignment="1">
      <alignment vertical="center"/>
    </xf>
    <xf numFmtId="0" fontId="0" fillId="4" borderId="32" xfId="0" applyFill="1" applyBorder="1" applyAlignment="1">
      <alignment horizontal="left" vertical="center"/>
    </xf>
    <xf numFmtId="0" fontId="0" fillId="4" borderId="61" xfId="0" applyFill="1" applyBorder="1" applyAlignment="1">
      <alignment horizontal="left" vertical="center"/>
    </xf>
    <xf numFmtId="179" fontId="17" fillId="8" borderId="10" xfId="0" applyNumberFormat="1" applyFont="1" applyFill="1" applyBorder="1" applyAlignment="1">
      <alignment horizontal="left" vertical="center" wrapText="1"/>
    </xf>
    <xf numFmtId="179" fontId="17" fillId="8" borderId="11" xfId="0" applyNumberFormat="1" applyFont="1" applyFill="1" applyBorder="1" applyAlignment="1">
      <alignment horizontal="left" vertical="center" wrapText="1"/>
    </xf>
    <xf numFmtId="179" fontId="17" fillId="8" borderId="12" xfId="0" applyNumberFormat="1" applyFont="1" applyFill="1" applyBorder="1" applyAlignment="1">
      <alignment horizontal="left" vertical="center" wrapText="1"/>
    </xf>
    <xf numFmtId="0" fontId="44" fillId="0" borderId="0" xfId="0" applyFont="1" applyAlignment="1">
      <alignment horizontal="center" vertical="center"/>
    </xf>
    <xf numFmtId="0" fontId="17" fillId="0" borderId="0" xfId="0" applyFont="1" applyAlignment="1">
      <alignment horizontal="left"/>
    </xf>
    <xf numFmtId="0" fontId="17" fillId="0" borderId="0" xfId="0" applyFont="1" applyAlignment="1">
      <alignment horizontal="justify" vertical="center"/>
    </xf>
    <xf numFmtId="0" fontId="17" fillId="0" borderId="0" xfId="0" applyFont="1" applyAlignment="1">
      <alignment horizontal="left" vertical="center" wrapText="1"/>
    </xf>
    <xf numFmtId="0" fontId="17" fillId="0" borderId="0" xfId="0" applyFont="1" applyAlignment="1">
      <alignment horizontal="left" vertical="center"/>
    </xf>
    <xf numFmtId="0" fontId="17" fillId="7" borderId="32" xfId="0" applyFont="1" applyFill="1" applyBorder="1" applyAlignment="1">
      <alignment horizontal="center" vertical="center" textRotation="255" wrapText="1"/>
    </xf>
    <xf numFmtId="0" fontId="17" fillId="7" borderId="62" xfId="0" applyFont="1" applyFill="1" applyBorder="1" applyAlignment="1">
      <alignment horizontal="center" vertical="center" textRotation="255" wrapText="1"/>
    </xf>
    <xf numFmtId="0" fontId="17" fillId="7" borderId="61" xfId="0" applyFont="1" applyFill="1" applyBorder="1" applyAlignment="1">
      <alignment horizontal="center" vertical="center" textRotation="255" wrapText="1"/>
    </xf>
    <xf numFmtId="0" fontId="17" fillId="0" borderId="10" xfId="0" applyFont="1" applyBorder="1" applyAlignment="1">
      <alignment vertical="center" wrapText="1"/>
    </xf>
    <xf numFmtId="0" fontId="17" fillId="0" borderId="11" xfId="0" applyFont="1" applyBorder="1" applyAlignment="1">
      <alignment vertical="center" wrapText="1"/>
    </xf>
    <xf numFmtId="0" fontId="17" fillId="0" borderId="12" xfId="0" applyFont="1" applyBorder="1" applyAlignment="1">
      <alignment vertical="center" wrapText="1"/>
    </xf>
    <xf numFmtId="179" fontId="17" fillId="8" borderId="10" xfId="0" applyNumberFormat="1" applyFont="1" applyFill="1" applyBorder="1" applyAlignment="1">
      <alignment vertical="center" wrapText="1"/>
    </xf>
    <xf numFmtId="179" fontId="17" fillId="8" borderId="11" xfId="0" applyNumberFormat="1" applyFont="1" applyFill="1" applyBorder="1" applyAlignment="1">
      <alignment vertical="center" wrapText="1"/>
    </xf>
    <xf numFmtId="179" fontId="17" fillId="8" borderId="12" xfId="0" applyNumberFormat="1" applyFont="1" applyFill="1" applyBorder="1" applyAlignment="1">
      <alignment vertical="center" wrapText="1"/>
    </xf>
    <xf numFmtId="179" fontId="17" fillId="8" borderId="7" xfId="0" applyNumberFormat="1" applyFont="1" applyFill="1" applyBorder="1" applyAlignment="1">
      <alignment horizontal="left" vertical="center" wrapText="1"/>
    </xf>
    <xf numFmtId="179" fontId="17" fillId="8" borderId="9" xfId="0" applyNumberFormat="1" applyFont="1" applyFill="1" applyBorder="1" applyAlignment="1">
      <alignment horizontal="left" vertical="center" wrapText="1"/>
    </xf>
    <xf numFmtId="179" fontId="17" fillId="8" borderId="8" xfId="0" applyNumberFormat="1" applyFont="1" applyFill="1" applyBorder="1" applyAlignment="1">
      <alignment horizontal="left" vertical="center" wrapText="1"/>
    </xf>
    <xf numFmtId="179" fontId="17" fillId="8" borderId="15" xfId="0" applyNumberFormat="1" applyFont="1" applyFill="1" applyBorder="1" applyAlignment="1">
      <alignment horizontal="left" vertical="center" wrapText="1"/>
    </xf>
    <xf numFmtId="179" fontId="17" fillId="8" borderId="1" xfId="0" applyNumberFormat="1" applyFont="1" applyFill="1" applyBorder="1" applyAlignment="1">
      <alignment horizontal="left" vertical="center" wrapText="1"/>
    </xf>
    <xf numFmtId="179" fontId="17" fillId="8" borderId="16" xfId="0" applyNumberFormat="1" applyFont="1" applyFill="1" applyBorder="1" applyAlignment="1">
      <alignment horizontal="left" vertical="center" wrapText="1"/>
    </xf>
    <xf numFmtId="0" fontId="23" fillId="0" borderId="0" xfId="2" applyFont="1" applyAlignment="1">
      <alignment horizontal="right" vertical="top"/>
    </xf>
    <xf numFmtId="0" fontId="17" fillId="0" borderId="0" xfId="0" applyFont="1" applyFill="1" applyAlignment="1">
      <alignment horizontal="justify" vertical="center"/>
    </xf>
    <xf numFmtId="179" fontId="17" fillId="8" borderId="0" xfId="0" applyNumberFormat="1" applyFont="1" applyFill="1" applyAlignment="1">
      <alignment horizontal="left" vertical="center"/>
    </xf>
    <xf numFmtId="0" fontId="47" fillId="0" borderId="0" xfId="0" applyFont="1" applyAlignment="1">
      <alignment horizontal="left" wrapText="1"/>
    </xf>
    <xf numFmtId="0" fontId="30" fillId="0" borderId="0" xfId="0" applyFont="1" applyAlignment="1">
      <alignment horizontal="center" vertical="center" wrapText="1"/>
    </xf>
    <xf numFmtId="0" fontId="32" fillId="2" borderId="2" xfId="0" applyFont="1" applyFill="1" applyBorder="1" applyAlignment="1">
      <alignment horizontal="left" vertical="center"/>
    </xf>
    <xf numFmtId="179" fontId="17" fillId="8" borderId="2" xfId="0" applyNumberFormat="1" applyFont="1" applyFill="1" applyBorder="1" applyAlignment="1">
      <alignment horizontal="left" vertical="center"/>
    </xf>
    <xf numFmtId="0" fontId="32" fillId="2" borderId="32" xfId="0" applyFont="1" applyFill="1" applyBorder="1" applyAlignment="1">
      <alignment horizontal="left" vertical="center" wrapText="1"/>
    </xf>
    <xf numFmtId="0" fontId="32" fillId="2" borderId="32" xfId="0" applyFont="1" applyFill="1" applyBorder="1" applyAlignment="1">
      <alignment horizontal="left" vertical="center"/>
    </xf>
    <xf numFmtId="0" fontId="32" fillId="2" borderId="57" xfId="0" applyFont="1" applyFill="1" applyBorder="1" applyAlignment="1">
      <alignment horizontal="left" vertical="center"/>
    </xf>
    <xf numFmtId="0" fontId="32" fillId="2" borderId="58" xfId="0" applyFont="1" applyFill="1" applyBorder="1" applyAlignment="1">
      <alignment horizontal="left" vertical="center"/>
    </xf>
    <xf numFmtId="0" fontId="6" fillId="2" borderId="10" xfId="0" applyFont="1" applyFill="1" applyBorder="1" applyAlignment="1">
      <alignment horizontal="center" vertical="center"/>
    </xf>
    <xf numFmtId="0" fontId="6" fillId="2" borderId="12" xfId="0" applyFont="1" applyFill="1" applyBorder="1" applyAlignment="1">
      <alignment horizontal="center" vertical="center"/>
    </xf>
    <xf numFmtId="0" fontId="49" fillId="2" borderId="10" xfId="2" applyFont="1" applyFill="1" applyBorder="1" applyAlignment="1">
      <alignment horizontal="center" vertical="center" wrapText="1"/>
    </xf>
    <xf numFmtId="0" fontId="49" fillId="2" borderId="11" xfId="2" applyFont="1" applyFill="1" applyBorder="1" applyAlignment="1">
      <alignment horizontal="center" vertical="center" wrapText="1"/>
    </xf>
    <xf numFmtId="0" fontId="49" fillId="2" borderId="12" xfId="2" applyFont="1" applyFill="1" applyBorder="1" applyAlignment="1">
      <alignment horizontal="center" vertical="center" wrapText="1"/>
    </xf>
    <xf numFmtId="179" fontId="50" fillId="6" borderId="10" xfId="2" applyNumberFormat="1" applyFont="1" applyFill="1" applyBorder="1" applyAlignment="1">
      <alignment horizontal="left" vertical="center" wrapText="1"/>
    </xf>
    <xf numFmtId="179" fontId="50" fillId="6" borderId="11" xfId="2" applyNumberFormat="1" applyFont="1" applyFill="1" applyBorder="1" applyAlignment="1">
      <alignment horizontal="left" vertical="center" wrapText="1"/>
    </xf>
    <xf numFmtId="179" fontId="50" fillId="6" borderId="12" xfId="2" applyNumberFormat="1" applyFont="1" applyFill="1" applyBorder="1" applyAlignment="1">
      <alignment horizontal="left" vertical="center" wrapText="1"/>
    </xf>
    <xf numFmtId="0" fontId="8" fillId="0" borderId="7" xfId="2" applyFont="1" applyBorder="1" applyAlignment="1">
      <alignment horizontal="center" vertical="center" wrapText="1"/>
    </xf>
    <xf numFmtId="0" fontId="8" fillId="0" borderId="9" xfId="2" applyFont="1" applyBorder="1" applyAlignment="1">
      <alignment horizontal="center" vertical="center" wrapText="1"/>
    </xf>
    <xf numFmtId="0" fontId="8" fillId="0" borderId="8" xfId="2" applyFont="1" applyBorder="1" applyAlignment="1">
      <alignment horizontal="center" vertical="center" wrapText="1"/>
    </xf>
    <xf numFmtId="0" fontId="8" fillId="0" borderId="13" xfId="2" applyFont="1" applyBorder="1" applyAlignment="1">
      <alignment horizontal="center" vertical="center" wrapText="1"/>
    </xf>
    <xf numFmtId="0" fontId="8" fillId="0" borderId="0" xfId="2" applyFont="1" applyAlignment="1">
      <alignment horizontal="center" vertical="center" wrapText="1"/>
    </xf>
    <xf numFmtId="0" fontId="8" fillId="0" borderId="14" xfId="2" applyFont="1" applyBorder="1" applyAlignment="1">
      <alignment horizontal="center" vertical="center" wrapText="1"/>
    </xf>
    <xf numFmtId="0" fontId="8" fillId="0" borderId="15" xfId="2" applyFont="1" applyBorder="1" applyAlignment="1">
      <alignment horizontal="center" vertical="center" wrapText="1"/>
    </xf>
    <xf numFmtId="0" fontId="8" fillId="0" borderId="1" xfId="2" applyFont="1" applyBorder="1" applyAlignment="1">
      <alignment horizontal="center" vertical="center" wrapText="1"/>
    </xf>
    <xf numFmtId="0" fontId="8" fillId="0" borderId="16" xfId="2" applyFont="1" applyBorder="1" applyAlignment="1">
      <alignment horizontal="center" vertical="center" wrapText="1"/>
    </xf>
    <xf numFmtId="38" fontId="19" fillId="5" borderId="10" xfId="3" applyFont="1" applyFill="1" applyBorder="1" applyAlignment="1">
      <alignment horizontal="right" vertical="center"/>
    </xf>
    <xf numFmtId="38" fontId="19" fillId="5" borderId="11" xfId="3" applyFont="1" applyFill="1" applyBorder="1" applyAlignment="1">
      <alignment horizontal="right" vertical="center"/>
    </xf>
    <xf numFmtId="0" fontId="8" fillId="0" borderId="23" xfId="2" applyFont="1" applyBorder="1" applyAlignment="1">
      <alignment horizontal="center" vertical="center"/>
    </xf>
    <xf numFmtId="38" fontId="19" fillId="6" borderId="11" xfId="3" applyFont="1" applyFill="1" applyBorder="1" applyAlignment="1">
      <alignment horizontal="right" vertical="center"/>
    </xf>
    <xf numFmtId="0" fontId="8" fillId="0" borderId="12" xfId="2" applyFont="1" applyBorder="1" applyAlignment="1">
      <alignment horizontal="center" vertical="center"/>
    </xf>
    <xf numFmtId="0" fontId="8" fillId="3" borderId="7" xfId="2" applyFont="1" applyFill="1" applyBorder="1" applyAlignment="1">
      <alignment horizontal="center" vertical="center" wrapText="1"/>
    </xf>
    <xf numFmtId="0" fontId="8" fillId="3" borderId="9" xfId="2" applyFont="1" applyFill="1" applyBorder="1" applyAlignment="1">
      <alignment horizontal="center" vertical="center" wrapText="1"/>
    </xf>
    <xf numFmtId="0" fontId="8" fillId="3" borderId="8"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1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2" borderId="7" xfId="2" applyFont="1" applyFill="1" applyBorder="1" applyAlignment="1">
      <alignment horizontal="center" vertical="center" wrapText="1"/>
    </xf>
    <xf numFmtId="0" fontId="8" fillId="2" borderId="9" xfId="2" applyFont="1" applyFill="1" applyBorder="1" applyAlignment="1">
      <alignment horizontal="center" vertical="center" wrapText="1"/>
    </xf>
    <xf numFmtId="0" fontId="8" fillId="2" borderId="8"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1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16" xfId="2" applyFont="1" applyFill="1" applyBorder="1" applyAlignment="1">
      <alignment horizontal="center" vertical="center" wrapText="1"/>
    </xf>
    <xf numFmtId="0" fontId="8" fillId="2" borderId="23" xfId="2" applyFont="1" applyFill="1" applyBorder="1" applyAlignment="1">
      <alignment horizontal="center" vertical="center"/>
    </xf>
    <xf numFmtId="38" fontId="10" fillId="2" borderId="9" xfId="3" applyFont="1" applyFill="1" applyBorder="1" applyAlignment="1">
      <alignment horizontal="center" vertical="center"/>
    </xf>
    <xf numFmtId="38" fontId="10" fillId="2" borderId="8" xfId="3" applyFont="1" applyFill="1" applyBorder="1" applyAlignment="1">
      <alignment horizontal="center" vertical="center"/>
    </xf>
    <xf numFmtId="38" fontId="10" fillId="2" borderId="0" xfId="3" applyFont="1" applyFill="1" applyBorder="1" applyAlignment="1">
      <alignment horizontal="center" vertical="center"/>
    </xf>
    <xf numFmtId="38" fontId="10" fillId="2" borderId="14" xfId="3" applyFont="1" applyFill="1" applyBorder="1" applyAlignment="1">
      <alignment horizontal="center" vertical="center"/>
    </xf>
    <xf numFmtId="38" fontId="10" fillId="2" borderId="1" xfId="3" applyFont="1" applyFill="1" applyBorder="1" applyAlignment="1">
      <alignment horizontal="center" vertical="center"/>
    </xf>
    <xf numFmtId="38" fontId="10" fillId="2" borderId="16" xfId="3" applyFont="1" applyFill="1" applyBorder="1" applyAlignment="1">
      <alignment horizontal="center" vertical="center"/>
    </xf>
    <xf numFmtId="0" fontId="8" fillId="2" borderId="16" xfId="2" applyFont="1" applyFill="1" applyBorder="1" applyAlignment="1">
      <alignment horizontal="center" vertical="center"/>
    </xf>
    <xf numFmtId="0" fontId="8" fillId="2" borderId="12" xfId="2" applyFont="1" applyFill="1" applyBorder="1" applyAlignment="1">
      <alignment horizontal="center" vertical="center"/>
    </xf>
    <xf numFmtId="0" fontId="8" fillId="2" borderId="8" xfId="2" applyFont="1" applyFill="1" applyBorder="1" applyAlignment="1">
      <alignment horizontal="center" vertical="center"/>
    </xf>
    <xf numFmtId="38" fontId="19" fillId="0" borderId="10" xfId="3" applyFont="1" applyFill="1" applyBorder="1" applyAlignment="1">
      <alignment horizontal="right" vertical="center"/>
    </xf>
    <xf numFmtId="38" fontId="19" fillId="0" borderId="11" xfId="3" applyFont="1" applyFill="1" applyBorder="1" applyAlignment="1">
      <alignment horizontal="right" vertical="center"/>
    </xf>
    <xf numFmtId="0" fontId="10" fillId="0" borderId="9" xfId="2" applyFont="1" applyBorder="1" applyAlignment="1">
      <alignment horizontal="center" vertical="center" wrapText="1"/>
    </xf>
    <xf numFmtId="0" fontId="10" fillId="0" borderId="8" xfId="2" applyFont="1" applyBorder="1" applyAlignment="1">
      <alignment horizontal="center" vertical="center" wrapText="1"/>
    </xf>
    <xf numFmtId="0" fontId="10" fillId="0" borderId="0" xfId="2" applyFont="1" applyBorder="1" applyAlignment="1">
      <alignment horizontal="left" vertical="center"/>
    </xf>
    <xf numFmtId="0" fontId="10" fillId="0" borderId="14" xfId="2" applyFont="1" applyBorder="1" applyAlignment="1">
      <alignment horizontal="left" vertical="center"/>
    </xf>
    <xf numFmtId="0" fontId="10" fillId="0" borderId="1" xfId="2" applyFont="1" applyBorder="1" applyAlignment="1">
      <alignment horizontal="left" vertical="center"/>
    </xf>
    <xf numFmtId="0" fontId="10" fillId="0" borderId="16" xfId="2" applyFont="1" applyBorder="1" applyAlignment="1">
      <alignment horizontal="left" vertical="center"/>
    </xf>
    <xf numFmtId="38" fontId="19" fillId="5" borderId="15" xfId="3" applyFont="1" applyFill="1" applyBorder="1" applyAlignment="1">
      <alignment horizontal="right" vertical="center"/>
    </xf>
    <xf numFmtId="38" fontId="19" fillId="5" borderId="1" xfId="3" applyFont="1" applyFill="1" applyBorder="1" applyAlignment="1">
      <alignment horizontal="right" vertical="center"/>
    </xf>
    <xf numFmtId="38" fontId="19" fillId="5" borderId="7" xfId="3" applyFont="1" applyFill="1" applyBorder="1" applyAlignment="1">
      <alignment horizontal="right" vertical="center"/>
    </xf>
    <xf numFmtId="38" fontId="19" fillId="5" borderId="9" xfId="3" applyFont="1" applyFill="1" applyBorder="1" applyAlignment="1">
      <alignment horizontal="right" vertical="center"/>
    </xf>
    <xf numFmtId="0" fontId="8" fillId="2" borderId="26" xfId="2" applyFont="1" applyFill="1" applyBorder="1" applyAlignment="1">
      <alignment horizontal="center" vertical="center"/>
    </xf>
    <xf numFmtId="0" fontId="8" fillId="2" borderId="24" xfId="2" applyFont="1" applyFill="1" applyBorder="1" applyAlignment="1">
      <alignment horizontal="center" vertical="center"/>
    </xf>
    <xf numFmtId="0" fontId="23" fillId="0" borderId="0" xfId="2" applyFont="1" applyAlignment="1">
      <alignment horizontal="right" vertical="center"/>
    </xf>
    <xf numFmtId="0" fontId="24" fillId="0" borderId="0" xfId="2" applyFont="1" applyAlignment="1">
      <alignment horizontal="center" vertical="center" wrapText="1"/>
    </xf>
    <xf numFmtId="0" fontId="8" fillId="2" borderId="2" xfId="2" applyFont="1" applyFill="1" applyBorder="1" applyAlignment="1">
      <alignment horizontal="center" vertical="center"/>
    </xf>
    <xf numFmtId="0" fontId="16" fillId="2" borderId="2" xfId="2" applyFont="1" applyFill="1" applyBorder="1" applyAlignment="1">
      <alignment horizontal="center" vertical="center"/>
    </xf>
    <xf numFmtId="0" fontId="21" fillId="2" borderId="2" xfId="2" applyFont="1" applyFill="1" applyBorder="1" applyAlignment="1">
      <alignment horizontal="center" vertical="center"/>
    </xf>
    <xf numFmtId="0" fontId="21" fillId="2" borderId="27" xfId="2" applyFont="1" applyFill="1" applyBorder="1" applyAlignment="1">
      <alignment horizontal="center" vertical="center"/>
    </xf>
    <xf numFmtId="0" fontId="8" fillId="2" borderId="7" xfId="2" applyFont="1" applyFill="1" applyBorder="1" applyAlignment="1">
      <alignment horizontal="center" vertical="center"/>
    </xf>
    <xf numFmtId="0" fontId="8" fillId="2" borderId="15" xfId="2" applyFont="1" applyFill="1" applyBorder="1" applyAlignment="1">
      <alignment horizontal="center" vertical="center"/>
    </xf>
    <xf numFmtId="0" fontId="16" fillId="2" borderId="7" xfId="2" applyFont="1" applyFill="1" applyBorder="1" applyAlignment="1">
      <alignment horizontal="center" vertical="center"/>
    </xf>
    <xf numFmtId="0" fontId="16" fillId="2" borderId="9" xfId="2" applyFont="1" applyFill="1" applyBorder="1" applyAlignment="1">
      <alignment horizontal="center" vertical="center"/>
    </xf>
    <xf numFmtId="0" fontId="16" fillId="2" borderId="8" xfId="2" applyFont="1" applyFill="1" applyBorder="1" applyAlignment="1">
      <alignment horizontal="center" vertical="center"/>
    </xf>
    <xf numFmtId="0" fontId="16" fillId="2" borderId="15" xfId="2" applyFont="1" applyFill="1" applyBorder="1" applyAlignment="1">
      <alignment horizontal="center" vertical="center"/>
    </xf>
    <xf numFmtId="0" fontId="16" fillId="2" borderId="1" xfId="2" applyFont="1" applyFill="1" applyBorder="1" applyAlignment="1">
      <alignment horizontal="center" vertical="center"/>
    </xf>
    <xf numFmtId="0" fontId="16" fillId="2" borderId="16" xfId="2" applyFont="1" applyFill="1" applyBorder="1" applyAlignment="1">
      <alignment horizontal="center" vertical="center"/>
    </xf>
    <xf numFmtId="0" fontId="21" fillId="2" borderId="7" xfId="2" applyFont="1" applyFill="1" applyBorder="1" applyAlignment="1">
      <alignment horizontal="center" vertical="center" wrapText="1"/>
    </xf>
    <xf numFmtId="0" fontId="21" fillId="2" borderId="9" xfId="2" applyFont="1" applyFill="1" applyBorder="1" applyAlignment="1">
      <alignment horizontal="center" vertical="center"/>
    </xf>
    <xf numFmtId="0" fontId="21" fillId="2" borderId="24" xfId="2" applyFont="1" applyFill="1" applyBorder="1" applyAlignment="1">
      <alignment horizontal="center" vertical="center"/>
    </xf>
    <xf numFmtId="0" fontId="21" fillId="2" borderId="15" xfId="2" applyFont="1" applyFill="1" applyBorder="1" applyAlignment="1">
      <alignment horizontal="center" vertical="center"/>
    </xf>
    <xf numFmtId="0" fontId="21" fillId="2" borderId="1" xfId="2" applyFont="1" applyFill="1" applyBorder="1" applyAlignment="1">
      <alignment horizontal="center" vertical="center"/>
    </xf>
    <xf numFmtId="0" fontId="21" fillId="2" borderId="26" xfId="2" applyFont="1" applyFill="1" applyBorder="1" applyAlignment="1">
      <alignment horizontal="center" vertical="center"/>
    </xf>
    <xf numFmtId="0" fontId="16" fillId="2" borderId="11" xfId="2" applyFont="1" applyFill="1" applyBorder="1" applyAlignment="1">
      <alignment horizontal="center" vertical="center" wrapText="1"/>
    </xf>
    <xf numFmtId="0" fontId="16" fillId="2" borderId="11" xfId="2" applyFont="1" applyFill="1" applyBorder="1" applyAlignment="1">
      <alignment horizontal="center" vertical="center"/>
    </xf>
    <xf numFmtId="0" fontId="16" fillId="2" borderId="12" xfId="2" applyFont="1" applyFill="1" applyBorder="1" applyAlignment="1">
      <alignment horizontal="center" vertical="center"/>
    </xf>
    <xf numFmtId="0" fontId="21" fillId="2" borderId="12" xfId="2" applyFont="1" applyFill="1" applyBorder="1" applyAlignment="1">
      <alignment horizontal="center" vertical="center"/>
    </xf>
    <xf numFmtId="0" fontId="10" fillId="0" borderId="9" xfId="2" applyFont="1" applyBorder="1" applyAlignment="1">
      <alignment horizontal="left" vertical="center" wrapText="1"/>
    </xf>
    <xf numFmtId="0" fontId="10" fillId="0" borderId="9" xfId="2" applyFont="1" applyBorder="1" applyAlignment="1">
      <alignment horizontal="left" vertical="center"/>
    </xf>
    <xf numFmtId="0" fontId="10" fillId="0" borderId="8" xfId="2" applyFont="1" applyBorder="1" applyAlignment="1">
      <alignment horizontal="left" vertical="center"/>
    </xf>
    <xf numFmtId="38" fontId="19" fillId="5" borderId="13" xfId="3" applyFont="1" applyFill="1" applyBorder="1" applyAlignment="1">
      <alignment horizontal="right" vertical="center"/>
    </xf>
    <xf numFmtId="38" fontId="19" fillId="5" borderId="0" xfId="3" applyFont="1" applyFill="1" applyBorder="1" applyAlignment="1">
      <alignment horizontal="right" vertical="center"/>
    </xf>
    <xf numFmtId="0" fontId="8" fillId="2" borderId="25" xfId="2" applyFont="1" applyFill="1" applyBorder="1" applyAlignment="1">
      <alignment horizontal="center" vertical="center"/>
    </xf>
    <xf numFmtId="0" fontId="8" fillId="0" borderId="25" xfId="2" applyFont="1" applyBorder="1" applyAlignment="1">
      <alignment horizontal="center" vertical="center"/>
    </xf>
    <xf numFmtId="0" fontId="8" fillId="0" borderId="26" xfId="2" applyFont="1" applyBorder="1" applyAlignment="1">
      <alignment horizontal="center" vertical="center"/>
    </xf>
    <xf numFmtId="0" fontId="20" fillId="0" borderId="9" xfId="2" applyFont="1" applyBorder="1" applyAlignment="1">
      <alignment horizontal="left" vertical="center"/>
    </xf>
    <xf numFmtId="0" fontId="20" fillId="0" borderId="8" xfId="2" applyFont="1" applyBorder="1" applyAlignment="1">
      <alignment horizontal="left" vertical="center"/>
    </xf>
    <xf numFmtId="0" fontId="20" fillId="0" borderId="0" xfId="2" applyFont="1" applyBorder="1" applyAlignment="1">
      <alignment horizontal="left" vertical="center"/>
    </xf>
    <xf numFmtId="0" fontId="20" fillId="0" borderId="14" xfId="2" applyFont="1" applyBorder="1" applyAlignment="1">
      <alignment horizontal="left" vertical="center"/>
    </xf>
    <xf numFmtId="0" fontId="20" fillId="0" borderId="1" xfId="2" applyFont="1" applyBorder="1" applyAlignment="1">
      <alignment horizontal="left" vertical="center"/>
    </xf>
    <xf numFmtId="0" fontId="20" fillId="0" borderId="16" xfId="2" applyFont="1" applyBorder="1" applyAlignment="1">
      <alignment horizontal="left" vertical="center"/>
    </xf>
    <xf numFmtId="0" fontId="20" fillId="0" borderId="7"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0" xfId="0" applyFont="1" applyAlignment="1">
      <alignment horizontal="center" vertical="center" wrapText="1"/>
    </xf>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6" xfId="0" applyFont="1" applyBorder="1" applyAlignment="1">
      <alignment horizontal="center" vertical="center" wrapText="1"/>
    </xf>
    <xf numFmtId="38" fontId="19" fillId="5" borderId="7" xfId="6" applyFont="1" applyFill="1" applyBorder="1" applyAlignment="1">
      <alignment horizontal="right" vertical="center"/>
    </xf>
    <xf numFmtId="38" fontId="19" fillId="5" borderId="9" xfId="6" applyFont="1" applyFill="1" applyBorder="1" applyAlignment="1">
      <alignment horizontal="right" vertical="center"/>
    </xf>
    <xf numFmtId="38" fontId="19" fillId="5" borderId="13" xfId="6" applyFont="1" applyFill="1" applyBorder="1" applyAlignment="1">
      <alignment horizontal="right" vertical="center"/>
    </xf>
    <xf numFmtId="38" fontId="19" fillId="5" borderId="0" xfId="6" applyFont="1" applyFill="1" applyBorder="1" applyAlignment="1">
      <alignment horizontal="right" vertical="center"/>
    </xf>
    <xf numFmtId="38" fontId="19" fillId="5" borderId="15" xfId="6" applyFont="1" applyFill="1" applyBorder="1" applyAlignment="1">
      <alignment horizontal="right" vertical="center"/>
    </xf>
    <xf numFmtId="38" fontId="19" fillId="5" borderId="1" xfId="6" applyFont="1" applyFill="1" applyBorder="1" applyAlignment="1">
      <alignment horizontal="right" vertical="center"/>
    </xf>
    <xf numFmtId="0" fontId="8" fillId="0" borderId="8" xfId="0" applyFont="1" applyBorder="1" applyAlignment="1">
      <alignment horizontal="center" vertical="center"/>
    </xf>
    <xf numFmtId="0" fontId="8" fillId="0" borderId="14" xfId="0" applyFont="1" applyBorder="1" applyAlignment="1">
      <alignment horizontal="center" vertical="center"/>
    </xf>
    <xf numFmtId="0" fontId="8" fillId="0" borderId="16" xfId="0" applyFont="1" applyBorder="1" applyAlignment="1">
      <alignment horizontal="center" vertical="center"/>
    </xf>
    <xf numFmtId="38" fontId="21" fillId="0" borderId="28" xfId="3" applyFont="1" applyFill="1" applyBorder="1" applyAlignment="1">
      <alignment horizontal="center" vertical="center" wrapText="1"/>
    </xf>
    <xf numFmtId="38" fontId="21" fillId="0" borderId="9" xfId="3" applyFont="1" applyFill="1" applyBorder="1" applyAlignment="1">
      <alignment horizontal="center" vertical="center" wrapText="1"/>
    </xf>
    <xf numFmtId="38" fontId="21" fillId="0" borderId="8" xfId="3" applyFont="1" applyFill="1" applyBorder="1" applyAlignment="1">
      <alignment horizontal="center" vertical="center" wrapText="1"/>
    </xf>
    <xf numFmtId="38" fontId="21" fillId="0" borderId="29" xfId="3" applyFont="1" applyFill="1" applyBorder="1" applyAlignment="1">
      <alignment horizontal="center" vertical="center" wrapText="1"/>
    </xf>
    <xf numFmtId="38" fontId="21" fillId="0" borderId="0" xfId="3" applyFont="1" applyFill="1" applyBorder="1" applyAlignment="1">
      <alignment horizontal="center" vertical="center" wrapText="1"/>
    </xf>
    <xf numFmtId="38" fontId="21" fillId="0" borderId="14" xfId="3" applyFont="1" applyFill="1" applyBorder="1" applyAlignment="1">
      <alignment horizontal="center" vertical="center" wrapText="1"/>
    </xf>
    <xf numFmtId="38" fontId="21" fillId="0" borderId="30" xfId="3" applyFont="1" applyFill="1" applyBorder="1" applyAlignment="1">
      <alignment horizontal="center" vertical="center" wrapText="1"/>
    </xf>
    <xf numFmtId="38" fontId="21" fillId="0" borderId="1" xfId="3" applyFont="1" applyFill="1" applyBorder="1" applyAlignment="1">
      <alignment horizontal="center" vertical="center" wrapText="1"/>
    </xf>
    <xf numFmtId="38" fontId="21" fillId="0" borderId="16" xfId="3" applyFont="1" applyFill="1" applyBorder="1" applyAlignment="1">
      <alignment horizontal="center" vertical="center" wrapText="1"/>
    </xf>
    <xf numFmtId="0" fontId="20" fillId="0" borderId="9" xfId="2" applyFont="1" applyBorder="1" applyAlignment="1">
      <alignment horizontal="center" vertical="center"/>
    </xf>
    <xf numFmtId="0" fontId="20" fillId="0" borderId="8" xfId="2" applyFont="1" applyBorder="1" applyAlignment="1">
      <alignment horizontal="center" vertical="center"/>
    </xf>
    <xf numFmtId="0" fontId="20" fillId="0" borderId="0" xfId="2" applyFont="1" applyBorder="1" applyAlignment="1">
      <alignment horizontal="center" vertical="center"/>
    </xf>
    <xf numFmtId="0" fontId="20" fillId="0" borderId="14" xfId="2" applyFont="1" applyBorder="1" applyAlignment="1">
      <alignment horizontal="center" vertical="center"/>
    </xf>
    <xf numFmtId="0" fontId="20" fillId="0" borderId="1" xfId="2" applyFont="1" applyBorder="1" applyAlignment="1">
      <alignment horizontal="center" vertical="center"/>
    </xf>
    <xf numFmtId="0" fontId="20" fillId="0" borderId="16" xfId="2" applyFont="1" applyBorder="1" applyAlignment="1">
      <alignment horizontal="center" vertical="center"/>
    </xf>
    <xf numFmtId="0" fontId="10" fillId="0" borderId="8" xfId="2" applyFont="1" applyBorder="1" applyAlignment="1">
      <alignment horizontal="left" vertical="center" wrapText="1"/>
    </xf>
    <xf numFmtId="0" fontId="10" fillId="0" borderId="0" xfId="2" applyFont="1" applyBorder="1" applyAlignment="1">
      <alignment horizontal="left" vertical="center" wrapText="1"/>
    </xf>
    <xf numFmtId="0" fontId="10" fillId="0" borderId="14" xfId="2" applyFont="1" applyBorder="1" applyAlignment="1">
      <alignment horizontal="left" vertical="center" wrapText="1"/>
    </xf>
    <xf numFmtId="0" fontId="10" fillId="0" borderId="1" xfId="2" applyFont="1" applyBorder="1" applyAlignment="1">
      <alignment horizontal="left" vertical="center" wrapText="1"/>
    </xf>
    <xf numFmtId="0" fontId="10" fillId="0" borderId="16" xfId="2" applyFont="1" applyBorder="1" applyAlignment="1">
      <alignment horizontal="left" vertical="center" wrapText="1"/>
    </xf>
    <xf numFmtId="38" fontId="31" fillId="5" borderId="13" xfId="3" applyFont="1" applyFill="1" applyBorder="1" applyAlignment="1">
      <alignment horizontal="right" vertical="center"/>
    </xf>
    <xf numFmtId="38" fontId="31" fillId="5" borderId="0" xfId="3" applyFont="1" applyFill="1" applyBorder="1" applyAlignment="1">
      <alignment horizontal="right" vertical="center"/>
    </xf>
    <xf numFmtId="38" fontId="31" fillId="5" borderId="15" xfId="3" applyFont="1" applyFill="1" applyBorder="1" applyAlignment="1">
      <alignment horizontal="right" vertical="center"/>
    </xf>
    <xf numFmtId="38" fontId="31" fillId="5" borderId="1" xfId="3" applyFont="1" applyFill="1" applyBorder="1" applyAlignment="1">
      <alignment horizontal="right" vertical="center"/>
    </xf>
    <xf numFmtId="38" fontId="10" fillId="2" borderId="28" xfId="3" applyFont="1" applyFill="1" applyBorder="1" applyAlignment="1">
      <alignment horizontal="center" vertical="center" wrapText="1"/>
    </xf>
    <xf numFmtId="38" fontId="10" fillId="2" borderId="29" xfId="3" applyFont="1" applyFill="1" applyBorder="1" applyAlignment="1">
      <alignment horizontal="center" vertical="center"/>
    </xf>
    <xf numFmtId="38" fontId="10" fillId="2" borderId="30" xfId="3" applyFont="1" applyFill="1" applyBorder="1" applyAlignment="1">
      <alignment horizontal="center" vertical="center"/>
    </xf>
    <xf numFmtId="0" fontId="8" fillId="2" borderId="7" xfId="2" applyFont="1" applyFill="1" applyBorder="1" applyAlignment="1">
      <alignment horizontal="center" vertical="center" textRotation="255"/>
    </xf>
    <xf numFmtId="0" fontId="8" fillId="2" borderId="8" xfId="2" applyFont="1" applyFill="1" applyBorder="1" applyAlignment="1">
      <alignment horizontal="center" vertical="center" textRotation="255"/>
    </xf>
    <xf numFmtId="0" fontId="8" fillId="2" borderId="13" xfId="2" applyFont="1" applyFill="1" applyBorder="1" applyAlignment="1">
      <alignment horizontal="center" vertical="center" textRotation="255"/>
    </xf>
    <xf numFmtId="0" fontId="8" fillId="2" borderId="14" xfId="2" applyFont="1" applyFill="1" applyBorder="1" applyAlignment="1">
      <alignment horizontal="center" vertical="center" textRotation="255"/>
    </xf>
    <xf numFmtId="0" fontId="11" fillId="0" borderId="0" xfId="2" applyFont="1" applyAlignment="1">
      <alignment horizontal="right" vertical="center"/>
    </xf>
    <xf numFmtId="0" fontId="28" fillId="0" borderId="34" xfId="0" applyFont="1" applyBorder="1" applyAlignment="1">
      <alignment horizontal="left" vertical="center" wrapText="1"/>
    </xf>
    <xf numFmtId="0" fontId="28" fillId="0" borderId="35" xfId="0" applyFont="1" applyBorder="1" applyAlignment="1">
      <alignment horizontal="left" vertical="center" wrapText="1"/>
    </xf>
    <xf numFmtId="0" fontId="28" fillId="0" borderId="36" xfId="0" applyFont="1" applyBorder="1" applyAlignment="1">
      <alignment horizontal="left" vertical="center" wrapText="1"/>
    </xf>
    <xf numFmtId="0" fontId="28" fillId="0" borderId="37" xfId="0" applyFont="1" applyBorder="1" applyAlignment="1">
      <alignment horizontal="left" vertical="center" wrapText="1"/>
    </xf>
    <xf numFmtId="0" fontId="28" fillId="0" borderId="0" xfId="0" applyFont="1" applyAlignment="1">
      <alignment horizontal="left" vertical="center" wrapText="1"/>
    </xf>
    <xf numFmtId="0" fontId="28" fillId="0" borderId="38" xfId="0" applyFont="1" applyBorder="1" applyAlignment="1">
      <alignment horizontal="left" vertical="center" wrapText="1"/>
    </xf>
    <xf numFmtId="0" fontId="28" fillId="0" borderId="39" xfId="0" applyFont="1" applyBorder="1" applyAlignment="1">
      <alignment horizontal="left" vertical="center" wrapText="1"/>
    </xf>
    <xf numFmtId="0" fontId="28" fillId="0" borderId="40" xfId="0" applyFont="1" applyBorder="1" applyAlignment="1">
      <alignment horizontal="left" vertical="center" wrapText="1"/>
    </xf>
    <xf numFmtId="0" fontId="28" fillId="0" borderId="41" xfId="0" applyFont="1" applyBorder="1" applyAlignment="1">
      <alignment horizontal="left" vertical="center" wrapText="1"/>
    </xf>
    <xf numFmtId="0" fontId="16" fillId="2" borderId="2" xfId="0" applyFont="1" applyFill="1" applyBorder="1" applyAlignment="1">
      <alignment horizontal="center" vertical="center"/>
    </xf>
    <xf numFmtId="0" fontId="16" fillId="2" borderId="10" xfId="0" applyFont="1" applyFill="1" applyBorder="1" applyAlignment="1">
      <alignment horizontal="center" vertical="center" wrapText="1"/>
    </xf>
    <xf numFmtId="0" fontId="16" fillId="2" borderId="11" xfId="0" applyFont="1" applyFill="1" applyBorder="1" applyAlignment="1">
      <alignment horizontal="center" vertical="center"/>
    </xf>
    <xf numFmtId="0" fontId="16" fillId="2" borderId="12" xfId="0" applyFont="1" applyFill="1" applyBorder="1" applyAlignment="1">
      <alignment horizontal="center" vertical="center"/>
    </xf>
    <xf numFmtId="0" fontId="8" fillId="2" borderId="15" xfId="2" applyFont="1" applyFill="1" applyBorder="1" applyAlignment="1">
      <alignment horizontal="center" vertical="center" textRotation="255"/>
    </xf>
    <xf numFmtId="0" fontId="8" fillId="2" borderId="16" xfId="2" applyFont="1" applyFill="1" applyBorder="1" applyAlignment="1">
      <alignment horizontal="center" vertical="center" textRotation="255"/>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0" xfId="0" applyFont="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6" xfId="0" applyFont="1" applyBorder="1" applyAlignment="1">
      <alignment horizontal="center" vertical="center" wrapText="1"/>
    </xf>
    <xf numFmtId="38" fontId="19" fillId="5" borderId="10" xfId="6" applyFont="1" applyFill="1" applyBorder="1" applyAlignment="1">
      <alignment horizontal="right" vertical="center"/>
    </xf>
    <xf numFmtId="38" fontId="19" fillId="5" borderId="11" xfId="6" applyFont="1" applyFill="1" applyBorder="1" applyAlignment="1">
      <alignment horizontal="right" vertical="center"/>
    </xf>
    <xf numFmtId="0" fontId="8" fillId="0" borderId="12" xfId="0" applyFont="1" applyBorder="1" applyAlignment="1">
      <alignment horizontal="center" vertical="center"/>
    </xf>
    <xf numFmtId="38" fontId="19" fillId="6" borderId="10" xfId="6" applyFont="1" applyFill="1" applyBorder="1" applyAlignment="1">
      <alignment horizontal="right" vertical="center"/>
    </xf>
    <xf numFmtId="38" fontId="19" fillId="6" borderId="11" xfId="6" applyFont="1" applyFill="1" applyBorder="1" applyAlignment="1">
      <alignment horizontal="right" vertical="center"/>
    </xf>
    <xf numFmtId="176" fontId="19" fillId="0" borderId="7" xfId="0" applyNumberFormat="1" applyFont="1" applyBorder="1" applyAlignment="1">
      <alignment horizontal="right" vertical="center"/>
    </xf>
    <xf numFmtId="176" fontId="19" fillId="0" borderId="9" xfId="0" applyNumberFormat="1" applyFont="1" applyBorder="1" applyAlignment="1">
      <alignment horizontal="right" vertical="center"/>
    </xf>
    <xf numFmtId="176" fontId="19" fillId="0" borderId="13" xfId="0" applyNumberFormat="1" applyFont="1" applyBorder="1" applyAlignment="1">
      <alignment horizontal="right" vertical="center"/>
    </xf>
    <xf numFmtId="176" fontId="19" fillId="0" borderId="0" xfId="0" applyNumberFormat="1" applyFont="1" applyAlignment="1">
      <alignment horizontal="right" vertical="center"/>
    </xf>
    <xf numFmtId="176" fontId="19" fillId="0" borderId="15" xfId="0" applyNumberFormat="1" applyFont="1" applyBorder="1" applyAlignment="1">
      <alignment horizontal="right" vertical="center"/>
    </xf>
    <xf numFmtId="176" fontId="19" fillId="0" borderId="1" xfId="0" applyNumberFormat="1" applyFont="1" applyBorder="1" applyAlignment="1">
      <alignment horizontal="right" vertical="center"/>
    </xf>
    <xf numFmtId="0" fontId="8" fillId="0" borderId="4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52" xfId="0" applyFont="1" applyBorder="1" applyAlignment="1">
      <alignment horizontal="center" vertical="center" wrapText="1"/>
    </xf>
    <xf numFmtId="38" fontId="19" fillId="0" borderId="44" xfId="6" applyFont="1" applyFill="1" applyBorder="1" applyAlignment="1">
      <alignment horizontal="right" vertical="center"/>
    </xf>
    <xf numFmtId="38" fontId="19" fillId="0" borderId="45" xfId="6" applyFont="1" applyFill="1" applyBorder="1" applyAlignment="1">
      <alignment horizontal="right" vertical="center"/>
    </xf>
    <xf numFmtId="38" fontId="19" fillId="0" borderId="10" xfId="6" applyFont="1" applyFill="1" applyBorder="1" applyAlignment="1">
      <alignment horizontal="right" vertical="center"/>
    </xf>
    <xf numFmtId="38" fontId="19" fillId="0" borderId="11" xfId="6" applyFont="1" applyFill="1" applyBorder="1" applyAlignment="1">
      <alignment horizontal="right" vertical="center"/>
    </xf>
    <xf numFmtId="38" fontId="19" fillId="0" borderId="53" xfId="6" applyFont="1" applyFill="1" applyBorder="1" applyAlignment="1">
      <alignment horizontal="right" vertical="center"/>
    </xf>
    <xf numFmtId="38" fontId="19" fillId="0" borderId="54" xfId="6" applyFont="1" applyFill="1" applyBorder="1" applyAlignment="1">
      <alignment horizontal="right" vertical="center"/>
    </xf>
    <xf numFmtId="0" fontId="8" fillId="0" borderId="46" xfId="0" applyFont="1" applyBorder="1" applyAlignment="1">
      <alignment horizontal="center" vertical="center"/>
    </xf>
    <xf numFmtId="0" fontId="8" fillId="0" borderId="49" xfId="0" applyFont="1" applyBorder="1" applyAlignment="1">
      <alignment horizontal="center" vertical="center"/>
    </xf>
    <xf numFmtId="0" fontId="8" fillId="0" borderId="55" xfId="0" applyFont="1" applyBorder="1" applyAlignment="1">
      <alignment horizontal="center" vertical="center"/>
    </xf>
    <xf numFmtId="0" fontId="20" fillId="0" borderId="47" xfId="0" applyFont="1" applyBorder="1" applyAlignment="1">
      <alignment horizontal="center" vertical="center" wrapText="1"/>
    </xf>
    <xf numFmtId="0" fontId="20" fillId="0" borderId="48"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56" xfId="0" applyFont="1" applyBorder="1" applyAlignment="1">
      <alignment horizontal="center" vertical="center" wrapText="1"/>
    </xf>
    <xf numFmtId="0" fontId="53" fillId="3" borderId="67" xfId="0" applyFont="1" applyFill="1" applyBorder="1" applyAlignment="1">
      <alignment horizontal="center" vertical="center"/>
    </xf>
    <xf numFmtId="0" fontId="53" fillId="3" borderId="0" xfId="0" applyFont="1" applyFill="1" applyAlignment="1">
      <alignment horizontal="center" vertical="center"/>
    </xf>
    <xf numFmtId="0" fontId="53" fillId="3" borderId="68" xfId="0" applyFont="1" applyFill="1" applyBorder="1" applyAlignment="1">
      <alignment horizontal="center" vertical="center"/>
    </xf>
    <xf numFmtId="0" fontId="56" fillId="3" borderId="0" xfId="0" applyFont="1" applyFill="1" applyAlignment="1">
      <alignment horizontal="right"/>
    </xf>
    <xf numFmtId="0" fontId="56" fillId="3" borderId="0" xfId="0" applyFont="1" applyFill="1" applyAlignment="1">
      <alignment horizontal="left" vertical="center" wrapText="1"/>
    </xf>
    <xf numFmtId="0" fontId="62" fillId="9" borderId="74" xfId="0" applyFont="1" applyFill="1" applyBorder="1" applyAlignment="1">
      <alignment horizontal="center" vertical="center" textRotation="255"/>
    </xf>
    <xf numFmtId="0" fontId="62" fillId="9" borderId="107" xfId="0" applyFont="1" applyFill="1" applyBorder="1" applyAlignment="1">
      <alignment horizontal="center" vertical="center" textRotation="255"/>
    </xf>
    <xf numFmtId="0" fontId="51" fillId="3" borderId="64" xfId="0" applyFont="1" applyFill="1" applyBorder="1" applyAlignment="1">
      <alignment horizontal="center"/>
    </xf>
    <xf numFmtId="0" fontId="51" fillId="3" borderId="65" xfId="0" applyFont="1" applyFill="1" applyBorder="1" applyAlignment="1">
      <alignment horizontal="center"/>
    </xf>
    <xf numFmtId="0" fontId="51" fillId="3" borderId="67" xfId="0" applyFont="1" applyFill="1" applyBorder="1" applyAlignment="1">
      <alignment horizontal="center"/>
    </xf>
    <xf numFmtId="0" fontId="51" fillId="3" borderId="0" xfId="0" applyFont="1" applyFill="1" applyAlignment="1">
      <alignment horizontal="center"/>
    </xf>
    <xf numFmtId="0" fontId="51" fillId="3" borderId="71" xfId="0" applyFont="1" applyFill="1" applyBorder="1" applyAlignment="1">
      <alignment horizontal="center"/>
    </xf>
    <xf numFmtId="0" fontId="51" fillId="3" borderId="72" xfId="0" applyFont="1" applyFill="1" applyBorder="1" applyAlignment="1">
      <alignment horizontal="center"/>
    </xf>
    <xf numFmtId="0" fontId="51" fillId="3" borderId="0" xfId="0" applyFont="1" applyFill="1" applyAlignment="1">
      <alignment horizontal="center" vertical="center"/>
    </xf>
    <xf numFmtId="0" fontId="51" fillId="3" borderId="72" xfId="0" applyFont="1" applyFill="1" applyBorder="1" applyAlignment="1">
      <alignment horizontal="center" vertical="center"/>
    </xf>
    <xf numFmtId="0" fontId="57" fillId="3" borderId="76" xfId="0" applyFont="1" applyFill="1" applyBorder="1" applyAlignment="1">
      <alignment horizontal="center" vertical="center" wrapText="1"/>
    </xf>
    <xf numFmtId="0" fontId="57" fillId="3" borderId="76" xfId="0" applyFont="1" applyFill="1" applyBorder="1" applyAlignment="1">
      <alignment horizontal="center" vertical="center"/>
    </xf>
    <xf numFmtId="0" fontId="57" fillId="3" borderId="77" xfId="0" applyFont="1" applyFill="1" applyBorder="1" applyAlignment="1">
      <alignment horizontal="center" vertical="center"/>
    </xf>
    <xf numFmtId="0" fontId="57" fillId="3" borderId="82" xfId="0" applyFont="1" applyFill="1" applyBorder="1" applyAlignment="1">
      <alignment horizontal="center" vertical="center"/>
    </xf>
    <xf numFmtId="0" fontId="57" fillId="3" borderId="83" xfId="0" applyFont="1" applyFill="1" applyBorder="1" applyAlignment="1">
      <alignment horizontal="center" vertical="center"/>
    </xf>
    <xf numFmtId="0" fontId="57" fillId="3" borderId="89" xfId="0" applyFont="1" applyFill="1" applyBorder="1" applyAlignment="1">
      <alignment horizontal="center" vertical="center"/>
    </xf>
    <xf numFmtId="0" fontId="57" fillId="3" borderId="90" xfId="0" applyFont="1" applyFill="1" applyBorder="1" applyAlignment="1">
      <alignment horizontal="center" vertical="center"/>
    </xf>
    <xf numFmtId="0" fontId="63" fillId="3" borderId="78" xfId="0" applyFont="1" applyFill="1" applyBorder="1" applyAlignment="1">
      <alignment horizontal="center" vertical="center" wrapText="1"/>
    </xf>
    <xf numFmtId="0" fontId="63" fillId="3" borderId="84" xfId="0" applyFont="1" applyFill="1" applyBorder="1" applyAlignment="1">
      <alignment horizontal="center" vertical="center"/>
    </xf>
    <xf numFmtId="0" fontId="63" fillId="3" borderId="91" xfId="0" applyFont="1" applyFill="1" applyBorder="1" applyAlignment="1">
      <alignment horizontal="center" vertical="center"/>
    </xf>
    <xf numFmtId="0" fontId="51" fillId="3" borderId="79" xfId="0" applyFont="1" applyFill="1" applyBorder="1" applyAlignment="1">
      <alignment horizontal="center" vertical="center"/>
    </xf>
    <xf numFmtId="0" fontId="51" fillId="3" borderId="85" xfId="0" applyFont="1" applyFill="1" applyBorder="1" applyAlignment="1">
      <alignment horizontal="center" vertical="center"/>
    </xf>
    <xf numFmtId="0" fontId="51" fillId="3" borderId="92" xfId="0" applyFont="1" applyFill="1" applyBorder="1" applyAlignment="1">
      <alignment horizontal="center" vertical="center"/>
    </xf>
    <xf numFmtId="0" fontId="51" fillId="3" borderId="80" xfId="0" applyFont="1" applyFill="1" applyBorder="1" applyAlignment="1">
      <alignment horizontal="center" vertical="center"/>
    </xf>
    <xf numFmtId="0" fontId="51" fillId="3" borderId="86" xfId="0" applyFont="1" applyFill="1" applyBorder="1" applyAlignment="1">
      <alignment horizontal="center" vertical="center"/>
    </xf>
    <xf numFmtId="0" fontId="51" fillId="3" borderId="93" xfId="0" applyFont="1" applyFill="1" applyBorder="1" applyAlignment="1">
      <alignment horizontal="center" vertical="center"/>
    </xf>
    <xf numFmtId="0" fontId="51" fillId="3" borderId="81" xfId="0" applyFont="1" applyFill="1" applyBorder="1" applyAlignment="1">
      <alignment horizontal="center" vertical="center"/>
    </xf>
    <xf numFmtId="0" fontId="51" fillId="3" borderId="87" xfId="0" applyFont="1" applyFill="1" applyBorder="1" applyAlignment="1">
      <alignment horizontal="center" vertical="center"/>
    </xf>
    <xf numFmtId="0" fontId="51" fillId="3" borderId="94" xfId="0" applyFont="1" applyFill="1" applyBorder="1" applyAlignment="1">
      <alignment horizontal="center" vertical="center"/>
    </xf>
    <xf numFmtId="0" fontId="63" fillId="3" borderId="64" xfId="0" applyFont="1" applyFill="1" applyBorder="1" applyAlignment="1">
      <alignment horizontal="center" vertical="center" wrapText="1"/>
    </xf>
    <xf numFmtId="0" fontId="63" fillId="3" borderId="65" xfId="0" applyFont="1" applyFill="1" applyBorder="1" applyAlignment="1">
      <alignment horizontal="center" vertical="center" wrapText="1"/>
    </xf>
    <xf numFmtId="0" fontId="63" fillId="3" borderId="67" xfId="0" applyFont="1" applyFill="1" applyBorder="1" applyAlignment="1">
      <alignment horizontal="center" vertical="center" wrapText="1"/>
    </xf>
    <xf numFmtId="0" fontId="63" fillId="3" borderId="0" xfId="0" applyFont="1" applyFill="1" applyAlignment="1">
      <alignment horizontal="center" vertical="center" wrapText="1"/>
    </xf>
    <xf numFmtId="0" fontId="63" fillId="3" borderId="108" xfId="0" applyFont="1" applyFill="1" applyBorder="1" applyAlignment="1">
      <alignment horizontal="center" vertical="center" wrapText="1"/>
    </xf>
    <xf numFmtId="0" fontId="63" fillId="3" borderId="109" xfId="0" applyFont="1" applyFill="1" applyBorder="1" applyAlignment="1">
      <alignment horizontal="center" vertical="center" wrapText="1"/>
    </xf>
    <xf numFmtId="0" fontId="51" fillId="3" borderId="97" xfId="0" applyFont="1" applyFill="1" applyBorder="1" applyAlignment="1">
      <alignment horizontal="center" vertical="center"/>
    </xf>
    <xf numFmtId="0" fontId="51" fillId="3" borderId="103" xfId="0" applyFont="1" applyFill="1" applyBorder="1" applyAlignment="1">
      <alignment horizontal="center" vertical="center"/>
    </xf>
    <xf numFmtId="0" fontId="51" fillId="3" borderId="110" xfId="0" applyFont="1" applyFill="1" applyBorder="1" applyAlignment="1">
      <alignment horizontal="center" vertical="center"/>
    </xf>
    <xf numFmtId="0" fontId="51" fillId="3" borderId="98" xfId="0" applyFont="1" applyFill="1" applyBorder="1" applyAlignment="1">
      <alignment horizontal="center" vertical="center"/>
    </xf>
    <xf numFmtId="0" fontId="51" fillId="3" borderId="104" xfId="0" applyFont="1" applyFill="1" applyBorder="1" applyAlignment="1">
      <alignment horizontal="center" vertical="center"/>
    </xf>
    <xf numFmtId="0" fontId="51" fillId="3" borderId="111" xfId="0" applyFont="1" applyFill="1" applyBorder="1" applyAlignment="1">
      <alignment horizontal="center" vertical="center"/>
    </xf>
    <xf numFmtId="0" fontId="51" fillId="3" borderId="101" xfId="0" applyFont="1" applyFill="1" applyBorder="1" applyAlignment="1">
      <alignment horizontal="center" vertical="center"/>
    </xf>
    <xf numFmtId="0" fontId="51" fillId="3" borderId="114" xfId="0" applyFont="1" applyFill="1" applyBorder="1" applyAlignment="1">
      <alignment horizontal="center" vertical="center"/>
    </xf>
    <xf numFmtId="0" fontId="53" fillId="3" borderId="67" xfId="0" applyFont="1" applyFill="1" applyBorder="1" applyAlignment="1">
      <alignment horizontal="center"/>
    </xf>
    <xf numFmtId="0" fontId="53" fillId="3" borderId="0" xfId="0" applyFont="1" applyFill="1" applyAlignment="1">
      <alignment horizontal="center"/>
    </xf>
    <xf numFmtId="0" fontId="53" fillId="3" borderId="68" xfId="0" applyFont="1" applyFill="1" applyBorder="1" applyAlignment="1">
      <alignment horizontal="center"/>
    </xf>
    <xf numFmtId="0" fontId="74" fillId="3" borderId="0" xfId="0" applyFont="1" applyFill="1" applyAlignment="1">
      <alignment horizontal="left" vertical="top"/>
    </xf>
    <xf numFmtId="0" fontId="52" fillId="3" borderId="0" xfId="0" applyFont="1" applyFill="1" applyAlignment="1">
      <alignment horizontal="left" vertical="center" wrapText="1"/>
    </xf>
    <xf numFmtId="0" fontId="51" fillId="3" borderId="102" xfId="0" applyFont="1" applyFill="1" applyBorder="1" applyAlignment="1">
      <alignment horizontal="center" vertical="center"/>
    </xf>
    <xf numFmtId="0" fontId="51" fillId="3" borderId="115" xfId="0" applyFont="1" applyFill="1" applyBorder="1" applyAlignment="1">
      <alignment horizontal="center" vertical="center"/>
    </xf>
    <xf numFmtId="0" fontId="67" fillId="10" borderId="116" xfId="0" applyFont="1" applyFill="1" applyBorder="1" applyAlignment="1">
      <alignment horizontal="center" vertical="center" wrapText="1"/>
    </xf>
    <xf numFmtId="0" fontId="67" fillId="10" borderId="74" xfId="0" applyFont="1" applyFill="1" applyBorder="1" applyAlignment="1">
      <alignment horizontal="center" vertical="center" wrapText="1"/>
    </xf>
    <xf numFmtId="0" fontId="67" fillId="10" borderId="119" xfId="0" applyFont="1" applyFill="1" applyBorder="1" applyAlignment="1">
      <alignment horizontal="center" vertical="center" wrapText="1"/>
    </xf>
    <xf numFmtId="0" fontId="68" fillId="3" borderId="118" xfId="0" applyFont="1" applyFill="1" applyBorder="1" applyAlignment="1">
      <alignment horizontal="left" vertical="center"/>
    </xf>
    <xf numFmtId="0" fontId="68" fillId="3" borderId="72" xfId="0" applyFont="1" applyFill="1" applyBorder="1" applyAlignment="1">
      <alignment horizontal="left" vertical="center"/>
    </xf>
    <xf numFmtId="0" fontId="51" fillId="3" borderId="99" xfId="0" applyFont="1" applyFill="1" applyBorder="1" applyAlignment="1">
      <alignment horizontal="center" vertical="center"/>
    </xf>
    <xf numFmtId="0" fontId="51" fillId="3" borderId="105" xfId="0" applyFont="1" applyFill="1" applyBorder="1" applyAlignment="1">
      <alignment horizontal="center" vertical="center"/>
    </xf>
    <xf numFmtId="0" fontId="51" fillId="3" borderId="112" xfId="0" applyFont="1" applyFill="1" applyBorder="1" applyAlignment="1">
      <alignment horizontal="center" vertical="center"/>
    </xf>
    <xf numFmtId="0" fontId="54" fillId="3" borderId="64" xfId="0" applyFont="1" applyFill="1" applyBorder="1" applyAlignment="1">
      <alignment horizontal="center"/>
    </xf>
    <xf numFmtId="0" fontId="54" fillId="3" borderId="67" xfId="0" applyFont="1" applyFill="1" applyBorder="1" applyAlignment="1">
      <alignment horizontal="center"/>
    </xf>
    <xf numFmtId="0" fontId="54" fillId="3" borderId="108" xfId="0" applyFont="1" applyFill="1" applyBorder="1" applyAlignment="1">
      <alignment horizontal="center"/>
    </xf>
    <xf numFmtId="0" fontId="63" fillId="3" borderId="65" xfId="0" applyFont="1" applyFill="1" applyBorder="1" applyAlignment="1">
      <alignment horizontal="center" vertical="center"/>
    </xf>
    <xf numFmtId="0" fontId="63" fillId="3" borderId="67" xfId="0" applyFont="1" applyFill="1" applyBorder="1" applyAlignment="1">
      <alignment horizontal="center" vertical="center"/>
    </xf>
    <xf numFmtId="0" fontId="63" fillId="3" borderId="0" xfId="0" applyFont="1" applyFill="1" applyAlignment="1">
      <alignment horizontal="center" vertical="center"/>
    </xf>
    <xf numFmtId="0" fontId="63" fillId="3" borderId="108" xfId="0" applyFont="1" applyFill="1" applyBorder="1" applyAlignment="1">
      <alignment horizontal="center" vertical="center"/>
    </xf>
    <xf numFmtId="0" fontId="63" fillId="3" borderId="109" xfId="0" applyFont="1" applyFill="1" applyBorder="1" applyAlignment="1">
      <alignment horizontal="center" vertical="center"/>
    </xf>
    <xf numFmtId="0" fontId="51" fillId="3" borderId="100" xfId="0" applyFont="1" applyFill="1" applyBorder="1" applyAlignment="1">
      <alignment horizontal="center" vertical="center"/>
    </xf>
    <xf numFmtId="0" fontId="51" fillId="3" borderId="106" xfId="0" applyFont="1" applyFill="1" applyBorder="1" applyAlignment="1">
      <alignment horizontal="center" vertical="center"/>
    </xf>
    <xf numFmtId="0" fontId="51" fillId="3" borderId="113" xfId="0" applyFont="1" applyFill="1" applyBorder="1" applyAlignment="1">
      <alignment horizontal="center" vertical="center"/>
    </xf>
  </cellXfs>
  <cellStyles count="8">
    <cellStyle name="ハイパーリンク" xfId="7" builtinId="8"/>
    <cellStyle name="桁区切り" xfId="6" builtinId="6"/>
    <cellStyle name="桁区切り 2" xfId="3" xr:uid="{0B01247B-BFB1-4569-A17E-2676A1DFCB5D}"/>
    <cellStyle name="標準" xfId="0" builtinId="0"/>
    <cellStyle name="標準 2" xfId="1" xr:uid="{B83676CB-EB07-487C-993A-B21F4F39B55A}"/>
    <cellStyle name="標準 2 2" xfId="5" xr:uid="{45B0C868-1BC3-4B6A-8E96-176FA05DA408}"/>
    <cellStyle name="標準 3" xfId="2" xr:uid="{6FD3DD51-6A24-4D6D-AF16-5766993C2EC9}"/>
    <cellStyle name="標準 3 2" xfId="4" xr:uid="{939143DC-745D-41CD-844E-17BF107FCFAE}"/>
  </cellStyles>
  <dxfs count="0"/>
  <tableStyles count="0" defaultTableStyle="TableStyleMedium2" defaultPivotStyle="PivotStyleLight16"/>
  <colors>
    <mruColors>
      <color rgb="FFFFF9E7"/>
      <color rgb="FFFFF7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85725</xdr:colOff>
      <xdr:row>4</xdr:row>
      <xdr:rowOff>323849</xdr:rowOff>
    </xdr:from>
    <xdr:to>
      <xdr:col>12</xdr:col>
      <xdr:colOff>638175</xdr:colOff>
      <xdr:row>41</xdr:row>
      <xdr:rowOff>95249</xdr:rowOff>
    </xdr:to>
    <xdr:sp macro="" textlink="">
      <xdr:nvSpPr>
        <xdr:cNvPr id="2" name="正方形/長方形 1">
          <a:extLst>
            <a:ext uri="{FF2B5EF4-FFF2-40B4-BE49-F238E27FC236}">
              <a16:creationId xmlns:a16="http://schemas.microsoft.com/office/drawing/2014/main" id="{389E5AE9-ACF8-4E7D-BCE8-DCB8378D5E36}"/>
            </a:ext>
          </a:extLst>
        </xdr:cNvPr>
        <xdr:cNvSpPr/>
      </xdr:nvSpPr>
      <xdr:spPr>
        <a:xfrm>
          <a:off x="12658725" y="1276349"/>
          <a:ext cx="2609850" cy="8753475"/>
        </a:xfrm>
        <a:prstGeom prst="rect">
          <a:avLst/>
        </a:prstGeom>
        <a:solidFill>
          <a:schemeClr val="bg1">
            <a:lumMod val="95000"/>
          </a:schemeClr>
        </a:solidFill>
        <a:ln>
          <a:solidFill>
            <a:schemeClr val="tx1">
              <a:lumMod val="50000"/>
              <a:lumOff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rPr>
            <a:t>●各経費は、費目毎（人件費・作品制作費</a:t>
          </a:r>
          <a:r>
            <a:rPr kumimoji="1" lang="en-US" altLang="ja-JP" sz="1050">
              <a:solidFill>
                <a:schemeClr val="tx1"/>
              </a:solidFill>
            </a:rPr>
            <a:t>…</a:t>
          </a:r>
          <a:r>
            <a:rPr kumimoji="1" lang="ja-JP" altLang="en-US" sz="1050">
              <a:solidFill>
                <a:schemeClr val="tx1"/>
              </a:solidFill>
            </a:rPr>
            <a:t>等）にまとめて並べ、その上で通し番号（「書類</a:t>
          </a:r>
          <a:r>
            <a:rPr kumimoji="1" lang="en-US" altLang="ja-JP" sz="1050">
              <a:solidFill>
                <a:schemeClr val="tx1"/>
              </a:solidFill>
            </a:rPr>
            <a:t>No.</a:t>
          </a:r>
          <a:r>
            <a:rPr kumimoji="1" lang="ja-JP" altLang="en-US" sz="1050">
              <a:solidFill>
                <a:schemeClr val="tx1"/>
              </a:solidFill>
            </a:rPr>
            <a:t>」）を付してください。</a:t>
          </a:r>
          <a:endParaRPr kumimoji="1" lang="en-US" altLang="ja-JP" sz="1050">
            <a:solidFill>
              <a:schemeClr val="tx1"/>
            </a:solidFill>
          </a:endParaRPr>
        </a:p>
        <a:p>
          <a:pPr algn="l"/>
          <a:endParaRPr kumimoji="1" lang="en-US" altLang="ja-JP" sz="105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50">
              <a:solidFill>
                <a:schemeClr val="tx1"/>
              </a:solidFill>
              <a:effectLst/>
              <a:latin typeface="+mn-lt"/>
              <a:ea typeface="+mn-ea"/>
              <a:cs typeface="+mn-cs"/>
            </a:rPr>
            <a:t>●</a:t>
          </a:r>
          <a:r>
            <a:rPr kumimoji="1" lang="ja-JP" altLang="en-US" sz="1050">
              <a:solidFill>
                <a:schemeClr val="tx1"/>
              </a:solidFill>
              <a:effectLst/>
              <a:latin typeface="+mn-lt"/>
              <a:ea typeface="+mn-ea"/>
              <a:cs typeface="+mn-cs"/>
            </a:rPr>
            <a:t>提出する</a:t>
          </a:r>
          <a:r>
            <a:rPr kumimoji="1" lang="ja-JP" altLang="ja-JP" sz="1050">
              <a:solidFill>
                <a:schemeClr val="tx1"/>
              </a:solidFill>
              <a:effectLst/>
              <a:latin typeface="+mn-lt"/>
              <a:ea typeface="+mn-ea"/>
              <a:cs typeface="+mn-cs"/>
            </a:rPr>
            <a:t>積算根拠書類</a:t>
          </a:r>
          <a:r>
            <a:rPr kumimoji="1" lang="ja-JP" altLang="en-US" sz="1050">
              <a:solidFill>
                <a:schemeClr val="tx1"/>
              </a:solidFill>
              <a:effectLst/>
              <a:latin typeface="+mn-lt"/>
              <a:ea typeface="+mn-ea"/>
              <a:cs typeface="+mn-cs"/>
            </a:rPr>
            <a:t>・</a:t>
          </a:r>
          <a:r>
            <a:rPr kumimoji="1" lang="ja-JP" altLang="ja-JP" sz="1050">
              <a:solidFill>
                <a:schemeClr val="tx1"/>
              </a:solidFill>
              <a:effectLst/>
              <a:latin typeface="+mn-lt"/>
              <a:ea typeface="+mn-ea"/>
              <a:cs typeface="+mn-cs"/>
            </a:rPr>
            <a:t>支払証明書類は、</a:t>
          </a:r>
          <a:r>
            <a:rPr kumimoji="1" lang="ja-JP" altLang="en-US" sz="1050">
              <a:solidFill>
                <a:schemeClr val="tx1"/>
              </a:solidFill>
              <a:effectLst/>
              <a:latin typeface="+mn-lt"/>
              <a:ea typeface="+mn-ea"/>
              <a:cs typeface="+mn-cs"/>
            </a:rPr>
            <a:t>本様式の「書類</a:t>
          </a:r>
          <a:r>
            <a:rPr kumimoji="1" lang="en-US" altLang="ja-JP" sz="1050">
              <a:solidFill>
                <a:schemeClr val="tx1"/>
              </a:solidFill>
              <a:effectLst/>
              <a:latin typeface="+mn-lt"/>
              <a:ea typeface="+mn-ea"/>
              <a:cs typeface="+mn-cs"/>
            </a:rPr>
            <a:t>No.</a:t>
          </a:r>
          <a:r>
            <a:rPr kumimoji="1" lang="ja-JP" altLang="en-US" sz="1050">
              <a:solidFill>
                <a:schemeClr val="tx1"/>
              </a:solidFill>
              <a:effectLst/>
              <a:latin typeface="+mn-lt"/>
              <a:ea typeface="+mn-ea"/>
              <a:cs typeface="+mn-cs"/>
            </a:rPr>
            <a:t>」</a:t>
          </a:r>
          <a:r>
            <a:rPr kumimoji="1" lang="ja-JP" altLang="ja-JP" sz="1050">
              <a:solidFill>
                <a:schemeClr val="tx1"/>
              </a:solidFill>
              <a:effectLst/>
              <a:latin typeface="+mn-lt"/>
              <a:ea typeface="+mn-ea"/>
              <a:cs typeface="+mn-cs"/>
            </a:rPr>
            <a:t>順に並べて提出してください。</a:t>
          </a:r>
          <a:r>
            <a:rPr kumimoji="1" lang="ja-JP" altLang="en-US" sz="1050">
              <a:solidFill>
                <a:schemeClr val="tx1"/>
              </a:solidFill>
              <a:effectLst/>
              <a:latin typeface="+mn-lt"/>
              <a:ea typeface="+mn-ea"/>
              <a:cs typeface="+mn-cs"/>
            </a:rPr>
            <a:t>各積算根拠書類・支払証明書類には、「書類</a:t>
          </a:r>
          <a:r>
            <a:rPr kumimoji="1" lang="en-US" altLang="ja-JP" sz="1050">
              <a:solidFill>
                <a:schemeClr val="tx1"/>
              </a:solidFill>
              <a:effectLst/>
              <a:latin typeface="+mn-lt"/>
              <a:ea typeface="+mn-ea"/>
              <a:cs typeface="+mn-cs"/>
            </a:rPr>
            <a:t>No.</a:t>
          </a:r>
          <a:r>
            <a:rPr kumimoji="1" lang="ja-JP" altLang="en-US" sz="1050">
              <a:solidFill>
                <a:sysClr val="windowText" lastClr="000000"/>
              </a:solidFill>
              <a:effectLst/>
              <a:latin typeface="+mn-lt"/>
              <a:ea typeface="+mn-ea"/>
              <a:cs typeface="+mn-cs"/>
            </a:rPr>
            <a:t>」を記入して、本様式との突合ができるようにしてください。</a:t>
          </a:r>
          <a:endParaRPr lang="ja-JP" altLang="ja-JP" sz="1050">
            <a:solidFill>
              <a:sysClr val="windowText" lastClr="000000"/>
            </a:solidFill>
            <a:effectLst/>
          </a:endParaRPr>
        </a:p>
        <a:p>
          <a:pPr algn="l"/>
          <a:endParaRPr kumimoji="1" lang="ja-JP" altLang="en-US" sz="1050">
            <a:solidFill>
              <a:sysClr val="windowText" lastClr="000000"/>
            </a:solidFill>
          </a:endParaRPr>
        </a:p>
        <a:p>
          <a:pPr algn="l"/>
          <a:r>
            <a:rPr kumimoji="1" lang="ja-JP" altLang="en-US" sz="1050">
              <a:solidFill>
                <a:sysClr val="windowText" lastClr="000000"/>
              </a:solidFill>
            </a:rPr>
            <a:t>●原則として、</a:t>
          </a:r>
          <a:r>
            <a:rPr kumimoji="1" lang="en-US" altLang="ja-JP" sz="1050">
              <a:solidFill>
                <a:sysClr val="windowText" lastClr="000000"/>
              </a:solidFill>
            </a:rPr>
            <a:t>1</a:t>
          </a:r>
          <a:r>
            <a:rPr kumimoji="1" lang="ja-JP" altLang="en-US" sz="1050">
              <a:solidFill>
                <a:sysClr val="windowText" lastClr="000000"/>
              </a:solidFill>
            </a:rPr>
            <a:t>行に</a:t>
          </a:r>
          <a:r>
            <a:rPr kumimoji="1" lang="en-US" altLang="ja-JP" sz="1050">
              <a:solidFill>
                <a:sysClr val="windowText" lastClr="000000"/>
              </a:solidFill>
            </a:rPr>
            <a:t>1</a:t>
          </a:r>
          <a:r>
            <a:rPr kumimoji="1" lang="ja-JP" altLang="en-US" sz="1050">
              <a:solidFill>
                <a:sysClr val="windowText" lastClr="000000"/>
              </a:solidFill>
            </a:rPr>
            <a:t>つの積算根拠書類・支払証明書類が対応するよう記入してください。</a:t>
          </a:r>
          <a:endParaRPr kumimoji="1" lang="en-US" altLang="ja-JP" sz="1050">
            <a:solidFill>
              <a:sysClr val="windowText" lastClr="000000"/>
            </a:solidFill>
          </a:endParaRPr>
        </a:p>
        <a:p>
          <a:pPr algn="l"/>
          <a:r>
            <a:rPr kumimoji="1" lang="ja-JP" altLang="en-US" sz="1050">
              <a:solidFill>
                <a:sysClr val="windowText" lastClr="000000"/>
              </a:solidFill>
            </a:rPr>
            <a:t>ただし、少額であって、同じ予算費目の経費はまとめて記入も可能です。複数の積算根拠書類・支払証明書類をまとめて記入する場合は、</a:t>
          </a:r>
          <a:r>
            <a:rPr kumimoji="1" lang="ja-JP" altLang="ja-JP" sz="1100">
              <a:solidFill>
                <a:sysClr val="windowText" lastClr="000000"/>
              </a:solidFill>
              <a:effectLst/>
              <a:latin typeface="+mn-lt"/>
              <a:ea typeface="+mn-ea"/>
              <a:cs typeface="+mn-cs"/>
            </a:rPr>
            <a:t>枝番号を付し、</a:t>
          </a:r>
          <a:r>
            <a:rPr kumimoji="1" lang="ja-JP" altLang="en-US" sz="1050">
              <a:solidFill>
                <a:sysClr val="windowText" lastClr="000000"/>
              </a:solidFill>
            </a:rPr>
            <a:t>摘要欄に「○○費　</a:t>
          </a:r>
          <a:r>
            <a:rPr kumimoji="1" lang="en-US" altLang="ja-JP" sz="1050">
              <a:solidFill>
                <a:sysClr val="windowText" lastClr="000000"/>
              </a:solidFill>
            </a:rPr>
            <a:t>No.1-1</a:t>
          </a:r>
          <a:r>
            <a:rPr kumimoji="1" lang="ja-JP" altLang="en-US" sz="1050">
              <a:solidFill>
                <a:sysClr val="windowText" lastClr="000000"/>
              </a:solidFill>
            </a:rPr>
            <a:t>～</a:t>
          </a:r>
          <a:r>
            <a:rPr kumimoji="1" lang="en-US" altLang="ja-JP" sz="1050">
              <a:solidFill>
                <a:sysClr val="windowText" lastClr="000000"/>
              </a:solidFill>
            </a:rPr>
            <a:t>5</a:t>
          </a:r>
          <a:r>
            <a:rPr kumimoji="1" lang="ja-JP" altLang="en-US" sz="1050">
              <a:solidFill>
                <a:sysClr val="windowText" lastClr="000000"/>
              </a:solidFill>
            </a:rPr>
            <a:t>」のように記入してください。また、対応する各</a:t>
          </a:r>
          <a:r>
            <a:rPr kumimoji="1" lang="ja-JP" altLang="ja-JP" sz="1100">
              <a:solidFill>
                <a:sysClr val="windowText" lastClr="000000"/>
              </a:solidFill>
              <a:effectLst/>
              <a:latin typeface="+mn-lt"/>
              <a:ea typeface="+mn-ea"/>
              <a:cs typeface="+mn-cs"/>
            </a:rPr>
            <a:t>積算</a:t>
          </a:r>
          <a:r>
            <a:rPr kumimoji="1" lang="ja-JP" altLang="ja-JP" sz="1100">
              <a:solidFill>
                <a:schemeClr val="tx1"/>
              </a:solidFill>
              <a:effectLst/>
              <a:latin typeface="+mn-lt"/>
              <a:ea typeface="+mn-ea"/>
              <a:cs typeface="+mn-cs"/>
            </a:rPr>
            <a:t>根拠書類・支払証明書類</a:t>
          </a:r>
          <a:r>
            <a:rPr kumimoji="1" lang="ja-JP" altLang="en-US" sz="1100">
              <a:solidFill>
                <a:schemeClr val="tx1"/>
              </a:solidFill>
              <a:effectLst/>
              <a:latin typeface="+mn-lt"/>
              <a:ea typeface="+mn-ea"/>
              <a:cs typeface="+mn-cs"/>
            </a:rPr>
            <a:t>にも枝番号を記入してください</a:t>
          </a:r>
          <a:r>
            <a:rPr kumimoji="1" lang="ja-JP" altLang="en-US" sz="1050">
              <a:solidFill>
                <a:schemeClr val="tx1"/>
              </a:solidFill>
            </a:rPr>
            <a:t>。</a:t>
          </a:r>
          <a:endParaRPr kumimoji="1" lang="en-US" altLang="ja-JP" sz="1050">
            <a:solidFill>
              <a:schemeClr val="tx1"/>
            </a:solidFill>
          </a:endParaRPr>
        </a:p>
        <a:p>
          <a:pPr algn="l"/>
          <a:endParaRPr kumimoji="1" lang="en-US" altLang="ja-JP" sz="1050">
            <a:solidFill>
              <a:schemeClr val="tx1"/>
            </a:solidFill>
          </a:endParaRPr>
        </a:p>
        <a:p>
          <a:r>
            <a:rPr kumimoji="1" lang="ja-JP" altLang="ja-JP" sz="1050">
              <a:solidFill>
                <a:sysClr val="windowText" lastClr="000000"/>
              </a:solidFill>
              <a:effectLst/>
              <a:latin typeface="+mn-lt"/>
              <a:ea typeface="+mn-ea"/>
              <a:cs typeface="+mn-cs"/>
            </a:rPr>
            <a:t>●前払い依頼時に支払が完了しており、支払証明書類も提出済の経費については、前払い報告時に再度提出の必要はありません。未払であった経費についてのみ、支払証明書類を添付してください。</a:t>
          </a:r>
          <a:endParaRPr lang="ja-JP" altLang="ja-JP" sz="1050">
            <a:solidFill>
              <a:sysClr val="windowText" lastClr="000000"/>
            </a:solidFill>
            <a:effectLst/>
          </a:endParaRPr>
        </a:p>
        <a:p>
          <a:pPr algn="l"/>
          <a:endParaRPr kumimoji="1" lang="en-US" altLang="ja-JP" sz="1050">
            <a:solidFill>
              <a:schemeClr val="tx1"/>
            </a:solidFill>
          </a:endParaRPr>
        </a:p>
        <a:p>
          <a:pPr algn="l"/>
          <a:r>
            <a:rPr kumimoji="1" lang="ja-JP" altLang="en-US" sz="1050" b="1" u="sng">
              <a:solidFill>
                <a:schemeClr val="tx1"/>
              </a:solidFill>
            </a:rPr>
            <a:t>★情報保障・鑑賞サービス補助費は前払いの対象とすることはできません。</a:t>
          </a:r>
          <a:endParaRPr kumimoji="1" lang="en-US" altLang="ja-JP" sz="1050" b="1" u="sng">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85725</xdr:colOff>
      <xdr:row>4</xdr:row>
      <xdr:rowOff>323849</xdr:rowOff>
    </xdr:from>
    <xdr:to>
      <xdr:col>12</xdr:col>
      <xdr:colOff>638175</xdr:colOff>
      <xdr:row>41</xdr:row>
      <xdr:rowOff>133349</xdr:rowOff>
    </xdr:to>
    <xdr:sp macro="" textlink="">
      <xdr:nvSpPr>
        <xdr:cNvPr id="2" name="正方形/長方形 1">
          <a:extLst>
            <a:ext uri="{FF2B5EF4-FFF2-40B4-BE49-F238E27FC236}">
              <a16:creationId xmlns:a16="http://schemas.microsoft.com/office/drawing/2014/main" id="{0426FBA5-4D0A-4511-A580-537EF3A211F3}"/>
            </a:ext>
          </a:extLst>
        </xdr:cNvPr>
        <xdr:cNvSpPr/>
      </xdr:nvSpPr>
      <xdr:spPr>
        <a:xfrm>
          <a:off x="12658725" y="1276349"/>
          <a:ext cx="2609850" cy="8791575"/>
        </a:xfrm>
        <a:prstGeom prst="rect">
          <a:avLst/>
        </a:prstGeom>
        <a:solidFill>
          <a:schemeClr val="bg1">
            <a:lumMod val="95000"/>
          </a:schemeClr>
        </a:solidFill>
        <a:ln>
          <a:solidFill>
            <a:schemeClr val="tx1">
              <a:lumMod val="50000"/>
              <a:lumOff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rPr>
            <a:t>●各経費は、費目毎（人件費・作品制作費</a:t>
          </a:r>
          <a:r>
            <a:rPr kumimoji="1" lang="en-US" altLang="ja-JP" sz="1050">
              <a:solidFill>
                <a:schemeClr val="tx1"/>
              </a:solidFill>
            </a:rPr>
            <a:t>…</a:t>
          </a:r>
          <a:r>
            <a:rPr kumimoji="1" lang="ja-JP" altLang="en-US" sz="1050">
              <a:solidFill>
                <a:schemeClr val="tx1"/>
              </a:solidFill>
            </a:rPr>
            <a:t>等）にまとめて並べ、その上で通し番号（「書類</a:t>
          </a:r>
          <a:r>
            <a:rPr kumimoji="1" lang="en-US" altLang="ja-JP" sz="1050">
              <a:solidFill>
                <a:schemeClr val="tx1"/>
              </a:solidFill>
            </a:rPr>
            <a:t>No.</a:t>
          </a:r>
          <a:r>
            <a:rPr kumimoji="1" lang="ja-JP" altLang="en-US" sz="1050">
              <a:solidFill>
                <a:schemeClr val="tx1"/>
              </a:solidFill>
            </a:rPr>
            <a:t>」）を付してください。</a:t>
          </a:r>
          <a:endParaRPr kumimoji="1" lang="en-US" altLang="ja-JP" sz="1050">
            <a:solidFill>
              <a:schemeClr val="tx1"/>
            </a:solidFill>
          </a:endParaRPr>
        </a:p>
        <a:p>
          <a:pPr algn="l"/>
          <a:endParaRPr kumimoji="1" lang="en-US" altLang="ja-JP" sz="105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50">
              <a:solidFill>
                <a:schemeClr val="tx1"/>
              </a:solidFill>
              <a:effectLst/>
              <a:latin typeface="+mn-lt"/>
              <a:ea typeface="+mn-ea"/>
              <a:cs typeface="+mn-cs"/>
            </a:rPr>
            <a:t>●</a:t>
          </a:r>
          <a:r>
            <a:rPr kumimoji="1" lang="ja-JP" altLang="en-US" sz="1050">
              <a:solidFill>
                <a:schemeClr val="tx1"/>
              </a:solidFill>
              <a:effectLst/>
              <a:latin typeface="+mn-lt"/>
              <a:ea typeface="+mn-ea"/>
              <a:cs typeface="+mn-cs"/>
            </a:rPr>
            <a:t>提出する</a:t>
          </a:r>
          <a:r>
            <a:rPr kumimoji="1" lang="ja-JP" altLang="ja-JP" sz="1050">
              <a:solidFill>
                <a:schemeClr val="tx1"/>
              </a:solidFill>
              <a:effectLst/>
              <a:latin typeface="+mn-lt"/>
              <a:ea typeface="+mn-ea"/>
              <a:cs typeface="+mn-cs"/>
            </a:rPr>
            <a:t>積算根拠書類</a:t>
          </a:r>
          <a:r>
            <a:rPr kumimoji="1" lang="ja-JP" altLang="en-US" sz="1050">
              <a:solidFill>
                <a:schemeClr val="tx1"/>
              </a:solidFill>
              <a:effectLst/>
              <a:latin typeface="+mn-lt"/>
              <a:ea typeface="+mn-ea"/>
              <a:cs typeface="+mn-cs"/>
            </a:rPr>
            <a:t>・</a:t>
          </a:r>
          <a:r>
            <a:rPr kumimoji="1" lang="ja-JP" altLang="ja-JP" sz="1050">
              <a:solidFill>
                <a:schemeClr val="tx1"/>
              </a:solidFill>
              <a:effectLst/>
              <a:latin typeface="+mn-lt"/>
              <a:ea typeface="+mn-ea"/>
              <a:cs typeface="+mn-cs"/>
            </a:rPr>
            <a:t>支払証明書類は、</a:t>
          </a:r>
          <a:r>
            <a:rPr kumimoji="1" lang="ja-JP" altLang="en-US" sz="1050">
              <a:solidFill>
                <a:schemeClr val="tx1"/>
              </a:solidFill>
              <a:effectLst/>
              <a:latin typeface="+mn-lt"/>
              <a:ea typeface="+mn-ea"/>
              <a:cs typeface="+mn-cs"/>
            </a:rPr>
            <a:t>本様式の「書類</a:t>
          </a:r>
          <a:r>
            <a:rPr kumimoji="1" lang="en-US" altLang="ja-JP" sz="1050">
              <a:solidFill>
                <a:schemeClr val="tx1"/>
              </a:solidFill>
              <a:effectLst/>
              <a:latin typeface="+mn-lt"/>
              <a:ea typeface="+mn-ea"/>
              <a:cs typeface="+mn-cs"/>
            </a:rPr>
            <a:t>No.</a:t>
          </a:r>
          <a:r>
            <a:rPr kumimoji="1" lang="ja-JP" altLang="en-US" sz="1050">
              <a:solidFill>
                <a:schemeClr val="tx1"/>
              </a:solidFill>
              <a:effectLst/>
              <a:latin typeface="+mn-lt"/>
              <a:ea typeface="+mn-ea"/>
              <a:cs typeface="+mn-cs"/>
            </a:rPr>
            <a:t>」</a:t>
          </a:r>
          <a:r>
            <a:rPr kumimoji="1" lang="ja-JP" altLang="ja-JP" sz="1050">
              <a:solidFill>
                <a:schemeClr val="tx1"/>
              </a:solidFill>
              <a:effectLst/>
              <a:latin typeface="+mn-lt"/>
              <a:ea typeface="+mn-ea"/>
              <a:cs typeface="+mn-cs"/>
            </a:rPr>
            <a:t>順に並べて提出してください。</a:t>
          </a:r>
          <a:r>
            <a:rPr kumimoji="1" lang="ja-JP" altLang="en-US" sz="1050">
              <a:solidFill>
                <a:sysClr val="windowText" lastClr="000000"/>
              </a:solidFill>
              <a:effectLst/>
              <a:latin typeface="+mn-lt"/>
              <a:ea typeface="+mn-ea"/>
              <a:cs typeface="+mn-cs"/>
            </a:rPr>
            <a:t>各積算根拠書類・支払証明書類には、「書類</a:t>
          </a:r>
          <a:r>
            <a:rPr kumimoji="1" lang="en-US" altLang="ja-JP" sz="1050">
              <a:solidFill>
                <a:sysClr val="windowText" lastClr="000000"/>
              </a:solidFill>
              <a:effectLst/>
              <a:latin typeface="+mn-lt"/>
              <a:ea typeface="+mn-ea"/>
              <a:cs typeface="+mn-cs"/>
            </a:rPr>
            <a:t>No.</a:t>
          </a:r>
          <a:r>
            <a:rPr kumimoji="1" lang="ja-JP" altLang="en-US" sz="1050">
              <a:solidFill>
                <a:sysClr val="windowText" lastClr="000000"/>
              </a:solidFill>
              <a:effectLst/>
              <a:latin typeface="+mn-lt"/>
              <a:ea typeface="+mn-ea"/>
              <a:cs typeface="+mn-cs"/>
            </a:rPr>
            <a:t>」を記入して、本様式との突合ができるようにしてください。</a:t>
          </a:r>
          <a:endParaRPr lang="ja-JP" altLang="ja-JP" sz="1050">
            <a:solidFill>
              <a:sysClr val="windowText" lastClr="000000"/>
            </a:solidFill>
            <a:effectLst/>
          </a:endParaRPr>
        </a:p>
        <a:p>
          <a:pPr algn="l"/>
          <a:endParaRPr kumimoji="1" lang="ja-JP" altLang="en-US" sz="1050">
            <a:solidFill>
              <a:sysClr val="windowText" lastClr="000000"/>
            </a:solidFill>
          </a:endParaRPr>
        </a:p>
        <a:p>
          <a:pPr algn="l"/>
          <a:r>
            <a:rPr kumimoji="1" lang="ja-JP" altLang="en-US" sz="1050">
              <a:solidFill>
                <a:sysClr val="windowText" lastClr="000000"/>
              </a:solidFill>
            </a:rPr>
            <a:t>●原則として、</a:t>
          </a:r>
          <a:r>
            <a:rPr kumimoji="1" lang="en-US" altLang="ja-JP" sz="1050">
              <a:solidFill>
                <a:sysClr val="windowText" lastClr="000000"/>
              </a:solidFill>
            </a:rPr>
            <a:t>1</a:t>
          </a:r>
          <a:r>
            <a:rPr kumimoji="1" lang="ja-JP" altLang="en-US" sz="1050">
              <a:solidFill>
                <a:sysClr val="windowText" lastClr="000000"/>
              </a:solidFill>
            </a:rPr>
            <a:t>行に</a:t>
          </a:r>
          <a:r>
            <a:rPr kumimoji="1" lang="en-US" altLang="ja-JP" sz="1050">
              <a:solidFill>
                <a:sysClr val="windowText" lastClr="000000"/>
              </a:solidFill>
            </a:rPr>
            <a:t>1</a:t>
          </a:r>
          <a:r>
            <a:rPr kumimoji="1" lang="ja-JP" altLang="en-US" sz="1050">
              <a:solidFill>
                <a:sysClr val="windowText" lastClr="000000"/>
              </a:solidFill>
            </a:rPr>
            <a:t>つの積算根拠書類・支払証明書類が対応するよう記入してください。</a:t>
          </a:r>
          <a:endParaRPr kumimoji="1" lang="en-US" altLang="ja-JP" sz="1050">
            <a:solidFill>
              <a:sysClr val="windowText" lastClr="000000"/>
            </a:solidFill>
          </a:endParaRPr>
        </a:p>
        <a:p>
          <a:pPr algn="l"/>
          <a:r>
            <a:rPr kumimoji="1" lang="ja-JP" altLang="en-US" sz="1050">
              <a:solidFill>
                <a:sysClr val="windowText" lastClr="000000"/>
              </a:solidFill>
            </a:rPr>
            <a:t>ただし、少額であって、同じ予算費目の経費はまとめて記入も可能です。複数の積算根拠書類・支払証明書類をまとめて記入する場合は、</a:t>
          </a:r>
          <a:r>
            <a:rPr kumimoji="1" lang="ja-JP" altLang="ja-JP" sz="1100">
              <a:solidFill>
                <a:sysClr val="windowText" lastClr="000000"/>
              </a:solidFill>
              <a:effectLst/>
              <a:latin typeface="+mn-lt"/>
              <a:ea typeface="+mn-ea"/>
              <a:cs typeface="+mn-cs"/>
            </a:rPr>
            <a:t>枝番号を付し、</a:t>
          </a:r>
          <a:r>
            <a:rPr kumimoji="1" lang="ja-JP" altLang="en-US" sz="1050">
              <a:solidFill>
                <a:sysClr val="windowText" lastClr="000000"/>
              </a:solidFill>
            </a:rPr>
            <a:t>摘要欄に「○○費　</a:t>
          </a:r>
          <a:r>
            <a:rPr kumimoji="1" lang="en-US" altLang="ja-JP" sz="1050">
              <a:solidFill>
                <a:sysClr val="windowText" lastClr="000000"/>
              </a:solidFill>
            </a:rPr>
            <a:t>No.1-1</a:t>
          </a:r>
          <a:r>
            <a:rPr kumimoji="1" lang="ja-JP" altLang="en-US" sz="1050">
              <a:solidFill>
                <a:sysClr val="windowText" lastClr="000000"/>
              </a:solidFill>
            </a:rPr>
            <a:t>～</a:t>
          </a:r>
          <a:r>
            <a:rPr kumimoji="1" lang="en-US" altLang="ja-JP" sz="1050">
              <a:solidFill>
                <a:sysClr val="windowText" lastClr="000000"/>
              </a:solidFill>
            </a:rPr>
            <a:t>5</a:t>
          </a:r>
          <a:r>
            <a:rPr kumimoji="1" lang="ja-JP" altLang="en-US" sz="1050">
              <a:solidFill>
                <a:sysClr val="windowText" lastClr="000000"/>
              </a:solidFill>
            </a:rPr>
            <a:t>」のように記入してください。また、対応する各</a:t>
          </a:r>
          <a:r>
            <a:rPr kumimoji="1" lang="ja-JP" altLang="ja-JP" sz="1100">
              <a:solidFill>
                <a:sysClr val="windowText" lastClr="000000"/>
              </a:solidFill>
              <a:effectLst/>
              <a:latin typeface="+mn-lt"/>
              <a:ea typeface="+mn-ea"/>
              <a:cs typeface="+mn-cs"/>
            </a:rPr>
            <a:t>積算根拠書類・支払証明書類</a:t>
          </a:r>
          <a:r>
            <a:rPr kumimoji="1" lang="ja-JP" altLang="en-US" sz="1100">
              <a:solidFill>
                <a:sysClr val="windowText" lastClr="000000"/>
              </a:solidFill>
              <a:effectLst/>
              <a:latin typeface="+mn-lt"/>
              <a:ea typeface="+mn-ea"/>
              <a:cs typeface="+mn-cs"/>
            </a:rPr>
            <a:t>にも枝番号を記入してください</a:t>
          </a:r>
          <a:r>
            <a:rPr kumimoji="1" lang="ja-JP" altLang="en-US" sz="1050">
              <a:solidFill>
                <a:sysClr val="windowText" lastClr="000000"/>
              </a:solidFill>
            </a:rPr>
            <a:t>。</a:t>
          </a:r>
          <a:endParaRPr kumimoji="1" lang="en-US" altLang="ja-JP" sz="1050">
            <a:solidFill>
              <a:sysClr val="windowText" lastClr="000000"/>
            </a:solidFill>
          </a:endParaRPr>
        </a:p>
        <a:p>
          <a:pPr algn="l"/>
          <a:endParaRPr kumimoji="1" lang="en-US" altLang="ja-JP" sz="1050">
            <a:solidFill>
              <a:schemeClr val="tx1"/>
            </a:solidFill>
          </a:endParaRPr>
        </a:p>
        <a:p>
          <a:r>
            <a:rPr kumimoji="1" lang="ja-JP" altLang="ja-JP" sz="1050">
              <a:solidFill>
                <a:sysClr val="windowText" lastClr="000000"/>
              </a:solidFill>
              <a:effectLst/>
              <a:latin typeface="+mn-lt"/>
              <a:ea typeface="+mn-ea"/>
              <a:cs typeface="+mn-cs"/>
            </a:rPr>
            <a:t>●前払い依頼時に支払が完了しており、支払証明書類も提出済の経費については、前払い報告時に再度提出の必要はありません。未払であった経費についてのみ、支払証明書類を添付してください。</a:t>
          </a:r>
          <a:endParaRPr lang="ja-JP" altLang="ja-JP" sz="1050">
            <a:solidFill>
              <a:sysClr val="windowText" lastClr="000000"/>
            </a:solidFill>
            <a:effectLst/>
          </a:endParaRPr>
        </a:p>
        <a:p>
          <a:pPr algn="l"/>
          <a:endParaRPr kumimoji="1" lang="en-US" altLang="ja-JP" sz="1050" b="1" u="sng">
            <a:solidFill>
              <a:schemeClr val="tx1"/>
            </a:solidFill>
          </a:endParaRPr>
        </a:p>
        <a:p>
          <a:pPr algn="l"/>
          <a:r>
            <a:rPr kumimoji="1" lang="ja-JP" altLang="en-US" sz="1050" b="1" u="sng">
              <a:solidFill>
                <a:schemeClr val="tx1"/>
              </a:solidFill>
            </a:rPr>
            <a:t>★情報保障・鑑賞サービス補助費は前払いの対象とすることはできません。</a:t>
          </a:r>
          <a:endParaRPr kumimoji="1" lang="en-US" altLang="ja-JP" sz="1050" b="1" u="sng">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104774</xdr:colOff>
      <xdr:row>3</xdr:row>
      <xdr:rowOff>200025</xdr:rowOff>
    </xdr:from>
    <xdr:to>
      <xdr:col>11</xdr:col>
      <xdr:colOff>590549</xdr:colOff>
      <xdr:row>34</xdr:row>
      <xdr:rowOff>209551</xdr:rowOff>
    </xdr:to>
    <xdr:sp macro="" textlink="">
      <xdr:nvSpPr>
        <xdr:cNvPr id="2" name="正方形/長方形 1">
          <a:extLst>
            <a:ext uri="{FF2B5EF4-FFF2-40B4-BE49-F238E27FC236}">
              <a16:creationId xmlns:a16="http://schemas.microsoft.com/office/drawing/2014/main" id="{CDACF8E7-CE5F-47F6-8DB0-3E0B4E6C7073}"/>
            </a:ext>
          </a:extLst>
        </xdr:cNvPr>
        <xdr:cNvSpPr/>
      </xdr:nvSpPr>
      <xdr:spPr>
        <a:xfrm>
          <a:off x="11182349" y="914400"/>
          <a:ext cx="3228975" cy="7477126"/>
        </a:xfrm>
        <a:prstGeom prst="rect">
          <a:avLst/>
        </a:prstGeom>
        <a:solidFill>
          <a:schemeClr val="bg1">
            <a:lumMod val="95000"/>
          </a:schemeClr>
        </a:solidFill>
        <a:ln>
          <a:solidFill>
            <a:schemeClr val="tx1">
              <a:lumMod val="50000"/>
              <a:lumOff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rPr>
            <a:t>●各経費は、費目毎（人件費・作品制作費</a:t>
          </a:r>
          <a:r>
            <a:rPr kumimoji="1" lang="en-US" altLang="ja-JP" sz="1050">
              <a:solidFill>
                <a:schemeClr val="tx1"/>
              </a:solidFill>
            </a:rPr>
            <a:t>…</a:t>
          </a:r>
          <a:r>
            <a:rPr kumimoji="1" lang="ja-JP" altLang="en-US" sz="1050">
              <a:solidFill>
                <a:schemeClr val="tx1"/>
              </a:solidFill>
            </a:rPr>
            <a:t>等）にまとめて並べ、その上で通し番号（「書類</a:t>
          </a:r>
          <a:r>
            <a:rPr kumimoji="1" lang="en-US" altLang="ja-JP" sz="1050">
              <a:solidFill>
                <a:schemeClr val="tx1"/>
              </a:solidFill>
            </a:rPr>
            <a:t>No.</a:t>
          </a:r>
          <a:r>
            <a:rPr kumimoji="1" lang="ja-JP" altLang="en-US" sz="1050">
              <a:solidFill>
                <a:schemeClr val="tx1"/>
              </a:solidFill>
            </a:rPr>
            <a:t>」）を付してください。</a:t>
          </a:r>
          <a:endParaRPr kumimoji="1" lang="en-US" altLang="ja-JP" sz="1050">
            <a:solidFill>
              <a:schemeClr val="tx1"/>
            </a:solidFill>
          </a:endParaRPr>
        </a:p>
        <a:p>
          <a:pPr algn="l"/>
          <a:endParaRPr kumimoji="1" lang="en-US" altLang="ja-JP" sz="105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50">
              <a:solidFill>
                <a:schemeClr val="tx1"/>
              </a:solidFill>
              <a:effectLst/>
              <a:latin typeface="+mn-lt"/>
              <a:ea typeface="+mn-ea"/>
              <a:cs typeface="+mn-cs"/>
            </a:rPr>
            <a:t>●</a:t>
          </a:r>
          <a:r>
            <a:rPr kumimoji="1" lang="ja-JP" altLang="en-US" sz="1050">
              <a:solidFill>
                <a:schemeClr val="tx1"/>
              </a:solidFill>
              <a:effectLst/>
              <a:latin typeface="+mn-lt"/>
              <a:ea typeface="+mn-ea"/>
              <a:cs typeface="+mn-cs"/>
            </a:rPr>
            <a:t>提出する</a:t>
          </a:r>
          <a:r>
            <a:rPr kumimoji="1" lang="ja-JP" altLang="ja-JP" sz="1050">
              <a:solidFill>
                <a:schemeClr val="tx1"/>
              </a:solidFill>
              <a:effectLst/>
              <a:latin typeface="+mn-lt"/>
              <a:ea typeface="+mn-ea"/>
              <a:cs typeface="+mn-cs"/>
            </a:rPr>
            <a:t>積算根拠書類</a:t>
          </a:r>
          <a:r>
            <a:rPr kumimoji="1" lang="ja-JP" altLang="en-US" sz="1050">
              <a:solidFill>
                <a:schemeClr val="tx1"/>
              </a:solidFill>
              <a:effectLst/>
              <a:latin typeface="+mn-lt"/>
              <a:ea typeface="+mn-ea"/>
              <a:cs typeface="+mn-cs"/>
            </a:rPr>
            <a:t>・</a:t>
          </a:r>
          <a:r>
            <a:rPr kumimoji="1" lang="ja-JP" altLang="ja-JP" sz="1050">
              <a:solidFill>
                <a:schemeClr val="tx1"/>
              </a:solidFill>
              <a:effectLst/>
              <a:latin typeface="+mn-lt"/>
              <a:ea typeface="+mn-ea"/>
              <a:cs typeface="+mn-cs"/>
            </a:rPr>
            <a:t>支払証明書類は、</a:t>
          </a:r>
          <a:r>
            <a:rPr kumimoji="1" lang="ja-JP" altLang="en-US" sz="1050">
              <a:solidFill>
                <a:schemeClr val="tx1"/>
              </a:solidFill>
              <a:effectLst/>
              <a:latin typeface="+mn-lt"/>
              <a:ea typeface="+mn-ea"/>
              <a:cs typeface="+mn-cs"/>
            </a:rPr>
            <a:t>本様式の「書類</a:t>
          </a:r>
          <a:r>
            <a:rPr kumimoji="1" lang="en-US" altLang="ja-JP" sz="1050">
              <a:solidFill>
                <a:schemeClr val="tx1"/>
              </a:solidFill>
              <a:effectLst/>
              <a:latin typeface="+mn-lt"/>
              <a:ea typeface="+mn-ea"/>
              <a:cs typeface="+mn-cs"/>
            </a:rPr>
            <a:t>No.</a:t>
          </a:r>
          <a:r>
            <a:rPr kumimoji="1" lang="ja-JP" altLang="en-US" sz="1050">
              <a:solidFill>
                <a:schemeClr val="tx1"/>
              </a:solidFill>
              <a:effectLst/>
              <a:latin typeface="+mn-lt"/>
              <a:ea typeface="+mn-ea"/>
              <a:cs typeface="+mn-cs"/>
            </a:rPr>
            <a:t>」</a:t>
          </a:r>
          <a:r>
            <a:rPr kumimoji="1" lang="ja-JP" altLang="ja-JP" sz="1050">
              <a:solidFill>
                <a:schemeClr val="tx1"/>
              </a:solidFill>
              <a:effectLst/>
              <a:latin typeface="+mn-lt"/>
              <a:ea typeface="+mn-ea"/>
              <a:cs typeface="+mn-cs"/>
            </a:rPr>
            <a:t>順に並べて提出してください。</a:t>
          </a:r>
          <a:r>
            <a:rPr kumimoji="1" lang="ja-JP" altLang="en-US" sz="1050">
              <a:solidFill>
                <a:schemeClr val="tx1"/>
              </a:solidFill>
              <a:effectLst/>
              <a:latin typeface="+mn-lt"/>
              <a:ea typeface="+mn-ea"/>
              <a:cs typeface="+mn-cs"/>
            </a:rPr>
            <a:t>各積算根拠書類・支払証明書類には、「書類</a:t>
          </a:r>
          <a:r>
            <a:rPr kumimoji="1" lang="en-US" altLang="ja-JP" sz="1050">
              <a:solidFill>
                <a:schemeClr val="tx1"/>
              </a:solidFill>
              <a:effectLst/>
              <a:latin typeface="+mn-lt"/>
              <a:ea typeface="+mn-ea"/>
              <a:cs typeface="+mn-cs"/>
            </a:rPr>
            <a:t>No.</a:t>
          </a:r>
          <a:r>
            <a:rPr kumimoji="1" lang="ja-JP" altLang="en-US" sz="1050">
              <a:solidFill>
                <a:schemeClr val="tx1"/>
              </a:solidFill>
              <a:effectLst/>
              <a:latin typeface="+mn-lt"/>
              <a:ea typeface="+mn-ea"/>
              <a:cs typeface="+mn-cs"/>
            </a:rPr>
            <a:t>」を</a:t>
          </a:r>
          <a:r>
            <a:rPr kumimoji="1" lang="ja-JP" altLang="en-US" sz="1050">
              <a:solidFill>
                <a:sysClr val="windowText" lastClr="000000"/>
              </a:solidFill>
              <a:effectLst/>
              <a:latin typeface="+mn-lt"/>
              <a:ea typeface="+mn-ea"/>
              <a:cs typeface="+mn-cs"/>
            </a:rPr>
            <a:t>記入して、本様式との突合ができるようにしてください。</a:t>
          </a:r>
          <a:endParaRPr lang="ja-JP" altLang="ja-JP" sz="1050">
            <a:solidFill>
              <a:sysClr val="windowText" lastClr="000000"/>
            </a:solidFill>
            <a:effectLst/>
          </a:endParaRPr>
        </a:p>
        <a:p>
          <a:pPr algn="l"/>
          <a:endParaRPr kumimoji="1" lang="ja-JP" altLang="en-US" sz="1050">
            <a:solidFill>
              <a:sysClr val="windowText" lastClr="000000"/>
            </a:solidFill>
          </a:endParaRPr>
        </a:p>
        <a:p>
          <a:pPr algn="l"/>
          <a:r>
            <a:rPr kumimoji="1" lang="ja-JP" altLang="en-US" sz="1050">
              <a:solidFill>
                <a:sysClr val="windowText" lastClr="000000"/>
              </a:solidFill>
            </a:rPr>
            <a:t>●原則として、</a:t>
          </a:r>
          <a:r>
            <a:rPr kumimoji="1" lang="en-US" altLang="ja-JP" sz="1050">
              <a:solidFill>
                <a:sysClr val="windowText" lastClr="000000"/>
              </a:solidFill>
            </a:rPr>
            <a:t>1</a:t>
          </a:r>
          <a:r>
            <a:rPr kumimoji="1" lang="ja-JP" altLang="en-US" sz="1050">
              <a:solidFill>
                <a:sysClr val="windowText" lastClr="000000"/>
              </a:solidFill>
            </a:rPr>
            <a:t>行に</a:t>
          </a:r>
          <a:r>
            <a:rPr kumimoji="1" lang="en-US" altLang="ja-JP" sz="1050">
              <a:solidFill>
                <a:sysClr val="windowText" lastClr="000000"/>
              </a:solidFill>
            </a:rPr>
            <a:t>1</a:t>
          </a:r>
          <a:r>
            <a:rPr kumimoji="1" lang="ja-JP" altLang="en-US" sz="1050">
              <a:solidFill>
                <a:sysClr val="windowText" lastClr="000000"/>
              </a:solidFill>
            </a:rPr>
            <a:t>つの積算根拠書類・支払証明書類が対応するよう記入してください。</a:t>
          </a:r>
          <a:endParaRPr kumimoji="1" lang="en-US" altLang="ja-JP" sz="1050">
            <a:solidFill>
              <a:sysClr val="windowText" lastClr="000000"/>
            </a:solidFill>
          </a:endParaRPr>
        </a:p>
        <a:p>
          <a:pPr algn="l"/>
          <a:r>
            <a:rPr kumimoji="1" lang="ja-JP" altLang="en-US" sz="1050">
              <a:solidFill>
                <a:sysClr val="windowText" lastClr="000000"/>
              </a:solidFill>
            </a:rPr>
            <a:t>ただし、少額であって、同じ予算費目の経費はまとめて記入も可能です。複数の積算根拠書類・支払証明書類をまとめて記入する場合は、</a:t>
          </a:r>
          <a:r>
            <a:rPr kumimoji="1" lang="ja-JP" altLang="ja-JP" sz="1100">
              <a:solidFill>
                <a:sysClr val="windowText" lastClr="000000"/>
              </a:solidFill>
              <a:effectLst/>
              <a:latin typeface="+mn-lt"/>
              <a:ea typeface="+mn-ea"/>
              <a:cs typeface="+mn-cs"/>
            </a:rPr>
            <a:t>枝番号を付し、</a:t>
          </a:r>
          <a:r>
            <a:rPr kumimoji="1" lang="ja-JP" altLang="en-US" sz="1050">
              <a:solidFill>
                <a:sysClr val="windowText" lastClr="000000"/>
              </a:solidFill>
            </a:rPr>
            <a:t>摘要欄に「○○費　</a:t>
          </a:r>
          <a:r>
            <a:rPr kumimoji="1" lang="en-US" altLang="ja-JP" sz="1050">
              <a:solidFill>
                <a:sysClr val="windowText" lastClr="000000"/>
              </a:solidFill>
            </a:rPr>
            <a:t>No.1-1</a:t>
          </a:r>
          <a:r>
            <a:rPr kumimoji="1" lang="ja-JP" altLang="en-US" sz="1050">
              <a:solidFill>
                <a:sysClr val="windowText" lastClr="000000"/>
              </a:solidFill>
            </a:rPr>
            <a:t>～</a:t>
          </a:r>
          <a:r>
            <a:rPr kumimoji="1" lang="en-US" altLang="ja-JP" sz="1050">
              <a:solidFill>
                <a:sysClr val="windowText" lastClr="000000"/>
              </a:solidFill>
            </a:rPr>
            <a:t>5</a:t>
          </a:r>
          <a:r>
            <a:rPr kumimoji="1" lang="ja-JP" altLang="en-US" sz="1050">
              <a:solidFill>
                <a:sysClr val="windowText" lastClr="000000"/>
              </a:solidFill>
            </a:rPr>
            <a:t>」のように記入してください。また、対応する各</a:t>
          </a:r>
          <a:r>
            <a:rPr kumimoji="1" lang="ja-JP" altLang="ja-JP" sz="1100">
              <a:solidFill>
                <a:sysClr val="windowText" lastClr="000000"/>
              </a:solidFill>
              <a:effectLst/>
              <a:latin typeface="+mn-lt"/>
              <a:ea typeface="+mn-ea"/>
              <a:cs typeface="+mn-cs"/>
            </a:rPr>
            <a:t>積算根拠書類・支払証明書類</a:t>
          </a:r>
          <a:r>
            <a:rPr kumimoji="1" lang="ja-JP" altLang="en-US" sz="1100">
              <a:solidFill>
                <a:sysClr val="windowText" lastClr="000000"/>
              </a:solidFill>
              <a:effectLst/>
              <a:latin typeface="+mn-lt"/>
              <a:ea typeface="+mn-ea"/>
              <a:cs typeface="+mn-cs"/>
            </a:rPr>
            <a:t>にも枝番号を記入</a:t>
          </a:r>
          <a:r>
            <a:rPr kumimoji="1" lang="ja-JP" altLang="en-US" sz="1100">
              <a:solidFill>
                <a:schemeClr val="tx1"/>
              </a:solidFill>
              <a:effectLst/>
              <a:latin typeface="+mn-lt"/>
              <a:ea typeface="+mn-ea"/>
              <a:cs typeface="+mn-cs"/>
            </a:rPr>
            <a:t>してください</a:t>
          </a:r>
          <a:r>
            <a:rPr kumimoji="1" lang="ja-JP" altLang="en-US" sz="1050">
              <a:solidFill>
                <a:schemeClr val="tx1"/>
              </a:solidFill>
            </a:rPr>
            <a:t>。</a:t>
          </a:r>
          <a:endParaRPr kumimoji="1" lang="en-US" altLang="ja-JP" sz="1050">
            <a:solidFill>
              <a:schemeClr val="tx1"/>
            </a:solidFill>
          </a:endParaRPr>
        </a:p>
        <a:p>
          <a:pPr algn="l"/>
          <a:endParaRPr kumimoji="1" lang="en-US" altLang="ja-JP" sz="1050">
            <a:solidFill>
              <a:schemeClr val="tx1"/>
            </a:solidFill>
          </a:endParaRPr>
        </a:p>
        <a:p>
          <a:pPr algn="l"/>
          <a:r>
            <a:rPr kumimoji="1" lang="ja-JP" altLang="en-US" sz="1050">
              <a:solidFill>
                <a:schemeClr val="tx1"/>
              </a:solidFill>
            </a:rPr>
            <a:t>●前払い依頼時</a:t>
          </a:r>
          <a:r>
            <a:rPr kumimoji="1" lang="ja-JP" altLang="en-US" sz="1050">
              <a:solidFill>
                <a:sysClr val="windowText" lastClr="000000"/>
              </a:solidFill>
            </a:rPr>
            <a:t>に支払が完了しており、支払証明書類も提出済の経費については、前払い報告時に再度提出の必要はありません。未払であった経費についてのみ、支払証明</a:t>
          </a:r>
          <a:r>
            <a:rPr kumimoji="1" lang="ja-JP" altLang="en-US" sz="1050">
              <a:solidFill>
                <a:schemeClr val="tx1"/>
              </a:solidFill>
            </a:rPr>
            <a:t>書類を添付してください。</a:t>
          </a:r>
          <a:endParaRPr kumimoji="1" lang="en-US" altLang="ja-JP" sz="1050">
            <a:solidFill>
              <a:schemeClr val="tx1"/>
            </a:solidFill>
          </a:endParaRPr>
        </a:p>
        <a:p>
          <a:pPr algn="l"/>
          <a:endParaRPr kumimoji="1" lang="en-US" altLang="ja-JP" sz="105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5.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11E85-A511-4A03-AE63-FA1EED7D958D}">
  <dimension ref="A1:F30"/>
  <sheetViews>
    <sheetView showGridLines="0" tabSelected="1" view="pageBreakPreview" zoomScale="110" zoomScaleNormal="100" zoomScaleSheetLayoutView="110" workbookViewId="0">
      <selection activeCell="C4" sqref="C4"/>
    </sheetView>
  </sheetViews>
  <sheetFormatPr defaultRowHeight="13.5"/>
  <cols>
    <col min="1" max="1" width="4.875" customWidth="1"/>
    <col min="2" max="2" width="12.5" customWidth="1"/>
    <col min="3" max="3" width="64.125" customWidth="1"/>
    <col min="4" max="4" width="5.25" customWidth="1"/>
  </cols>
  <sheetData>
    <row r="1" spans="1:6" s="62" customFormat="1" ht="16.5" customHeight="1">
      <c r="B1" s="89" t="s">
        <v>175</v>
      </c>
    </row>
    <row r="2" spans="1:6" s="62" customFormat="1" ht="16.5" customHeight="1">
      <c r="B2" s="89" t="s">
        <v>183</v>
      </c>
    </row>
    <row r="3" spans="1:6" s="62" customFormat="1" ht="29.25" customHeight="1">
      <c r="A3" s="90"/>
      <c r="B3" s="110"/>
      <c r="C3" s="111" t="s">
        <v>109</v>
      </c>
    </row>
    <row r="4" spans="1:6" s="62" customFormat="1" ht="24.95" customHeight="1">
      <c r="A4" s="90"/>
      <c r="B4" s="105" t="s">
        <v>62</v>
      </c>
      <c r="C4" s="91"/>
    </row>
    <row r="5" spans="1:6" s="62" customFormat="1" ht="24.95" customHeight="1">
      <c r="A5" s="90"/>
      <c r="B5" s="105" t="s">
        <v>60</v>
      </c>
      <c r="C5" s="91"/>
    </row>
    <row r="6" spans="1:6" s="62" customFormat="1" ht="24.95" customHeight="1">
      <c r="A6" s="90"/>
      <c r="B6" s="201" t="s">
        <v>102</v>
      </c>
      <c r="C6" s="103"/>
    </row>
    <row r="7" spans="1:6" s="62" customFormat="1" ht="24.95" customHeight="1">
      <c r="A7" s="90"/>
      <c r="B7" s="204" t="s">
        <v>178</v>
      </c>
      <c r="C7" s="102"/>
      <c r="F7" s="202"/>
    </row>
    <row r="8" spans="1:6">
      <c r="B8" s="106" t="s">
        <v>103</v>
      </c>
      <c r="C8" s="207"/>
    </row>
    <row r="9" spans="1:6" s="62" customFormat="1" ht="24.95" customHeight="1">
      <c r="A9" s="90"/>
      <c r="B9" s="107" t="s">
        <v>104</v>
      </c>
      <c r="C9" s="208"/>
    </row>
    <row r="10" spans="1:6" s="62" customFormat="1" ht="16.5" customHeight="1">
      <c r="A10" s="90"/>
      <c r="B10" s="108" t="s">
        <v>106</v>
      </c>
      <c r="C10" s="103"/>
    </row>
    <row r="11" spans="1:6" s="62" customFormat="1" ht="24.95" customHeight="1">
      <c r="A11" s="90"/>
      <c r="B11" s="107" t="s">
        <v>105</v>
      </c>
      <c r="C11" s="102"/>
    </row>
    <row r="12" spans="1:6" s="62" customFormat="1" ht="24.95" customHeight="1">
      <c r="A12" s="90"/>
      <c r="B12" s="105" t="s">
        <v>107</v>
      </c>
      <c r="C12" s="91"/>
    </row>
    <row r="13" spans="1:6" s="62" customFormat="1" ht="24.95" customHeight="1">
      <c r="A13" s="90"/>
      <c r="B13" s="105" t="s">
        <v>108</v>
      </c>
      <c r="C13" s="112"/>
    </row>
    <row r="14" spans="1:6" s="126" customFormat="1" ht="24.95" customHeight="1">
      <c r="A14" s="123"/>
      <c r="B14" s="124"/>
      <c r="C14" s="125"/>
    </row>
    <row r="15" spans="1:6" s="62" customFormat="1" ht="20.25" customHeight="1">
      <c r="A15" s="109" t="s">
        <v>127</v>
      </c>
      <c r="C15" s="98"/>
    </row>
    <row r="16" spans="1:6" s="62" customFormat="1" ht="24.95" customHeight="1">
      <c r="A16" s="121" t="s">
        <v>86</v>
      </c>
      <c r="B16" s="122" t="s">
        <v>132</v>
      </c>
      <c r="C16" s="104"/>
    </row>
    <row r="17" spans="1:3" s="62" customFormat="1" ht="24.95" customHeight="1">
      <c r="A17" s="121" t="s">
        <v>86</v>
      </c>
      <c r="B17" s="122" t="s">
        <v>133</v>
      </c>
      <c r="C17" s="104"/>
    </row>
    <row r="18" spans="1:3" s="62" customFormat="1" ht="24.95" customHeight="1">
      <c r="A18" s="121" t="s">
        <v>86</v>
      </c>
      <c r="B18" s="122" t="s">
        <v>129</v>
      </c>
      <c r="C18" s="104"/>
    </row>
    <row r="19" spans="1:3" s="62" customFormat="1" ht="24.95" customHeight="1">
      <c r="A19" s="121" t="s">
        <v>86</v>
      </c>
      <c r="B19" s="122" t="s">
        <v>137</v>
      </c>
      <c r="C19" s="104"/>
    </row>
    <row r="20" spans="1:3" s="62" customFormat="1" ht="24.95" customHeight="1">
      <c r="A20" s="121" t="s">
        <v>86</v>
      </c>
      <c r="B20" s="104" t="s">
        <v>130</v>
      </c>
      <c r="C20" s="104"/>
    </row>
    <row r="21" spans="1:3" s="62" customFormat="1" ht="24.95" customHeight="1">
      <c r="A21" s="121" t="s">
        <v>86</v>
      </c>
      <c r="B21" s="104" t="s">
        <v>134</v>
      </c>
      <c r="C21" s="104"/>
    </row>
    <row r="22" spans="1:3" s="62" customFormat="1" ht="24.95" customHeight="1">
      <c r="A22" s="121" t="s">
        <v>86</v>
      </c>
      <c r="B22" s="104" t="s">
        <v>131</v>
      </c>
      <c r="C22" s="104"/>
    </row>
    <row r="23" spans="1:3" s="62" customFormat="1" ht="24.95" customHeight="1">
      <c r="A23" s="121" t="s">
        <v>86</v>
      </c>
      <c r="B23" s="122" t="s">
        <v>135</v>
      </c>
      <c r="C23" s="104"/>
    </row>
    <row r="24" spans="1:3" s="62" customFormat="1" ht="24.95" customHeight="1">
      <c r="A24" s="121" t="s">
        <v>86</v>
      </c>
      <c r="B24" s="104" t="s">
        <v>136</v>
      </c>
      <c r="C24" s="104"/>
    </row>
    <row r="25" spans="1:3" s="62" customFormat="1" ht="28.5" customHeight="1">
      <c r="A25" s="90" t="s">
        <v>86</v>
      </c>
      <c r="B25" s="122" t="s">
        <v>173</v>
      </c>
      <c r="C25" s="98"/>
    </row>
    <row r="26" spans="1:3" s="62" customFormat="1" ht="24.95" customHeight="1">
      <c r="A26" s="121"/>
      <c r="B26" s="104"/>
      <c r="C26" s="104"/>
    </row>
    <row r="27" spans="1:3" s="62" customFormat="1" ht="24.95" customHeight="1">
      <c r="A27" s="121"/>
      <c r="B27" s="104"/>
      <c r="C27" s="104"/>
    </row>
    <row r="28" spans="1:3" s="62" customFormat="1" ht="20.100000000000001" customHeight="1"/>
    <row r="29" spans="1:3" s="62" customFormat="1" ht="20.100000000000001" customHeight="1"/>
    <row r="30" spans="1:3" s="62" customFormat="1" ht="20.100000000000001" customHeight="1"/>
  </sheetData>
  <mergeCells count="1">
    <mergeCell ref="C8:C9"/>
  </mergeCells>
  <phoneticPr fontId="4"/>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CCDD0-A653-41C3-894F-7A6E4F30CD9A}">
  <dimension ref="A1:G38"/>
  <sheetViews>
    <sheetView showGridLines="0" view="pageBreakPreview" zoomScaleNormal="100" zoomScaleSheetLayoutView="100" workbookViewId="0">
      <selection activeCell="B6" sqref="B6"/>
    </sheetView>
  </sheetViews>
  <sheetFormatPr defaultRowHeight="18.75" customHeight="1"/>
  <cols>
    <col min="1" max="1" width="4.625" style="1" customWidth="1"/>
    <col min="2" max="2" width="17.375" style="1" customWidth="1"/>
    <col min="3" max="3" width="39.5" style="1" customWidth="1"/>
    <col min="4" max="5" width="12.375" style="1" customWidth="1"/>
    <col min="6" max="6" width="13.625" style="1" customWidth="1"/>
    <col min="7" max="7" width="45.5" style="1" customWidth="1"/>
    <col min="8" max="16384" width="9" style="1"/>
  </cols>
  <sheetData>
    <row r="1" spans="1:7" ht="18.75" customHeight="1">
      <c r="A1" s="11" t="s">
        <v>177</v>
      </c>
      <c r="B1" s="7"/>
      <c r="C1" s="7"/>
      <c r="D1" s="7"/>
      <c r="E1" s="7"/>
      <c r="G1" s="29" t="s">
        <v>128</v>
      </c>
    </row>
    <row r="2" spans="1:7" ht="18.75" customHeight="1">
      <c r="A2" s="12" t="s">
        <v>185</v>
      </c>
      <c r="B2" s="7"/>
      <c r="C2" s="7"/>
      <c r="D2" s="7"/>
      <c r="E2" s="7"/>
      <c r="F2" s="47" t="s">
        <v>37</v>
      </c>
      <c r="G2" s="127">
        <f>メニュー!C5</f>
        <v>0</v>
      </c>
    </row>
    <row r="3" spans="1:7" ht="18.75" customHeight="1">
      <c r="A3" s="12"/>
      <c r="B3" s="7"/>
      <c r="D3" s="7"/>
      <c r="E3" s="7"/>
      <c r="F3" s="48" t="s">
        <v>36</v>
      </c>
      <c r="G3" s="127">
        <f>メニュー!C6</f>
        <v>0</v>
      </c>
    </row>
    <row r="4" spans="1:7" ht="18.75" customHeight="1">
      <c r="A4" s="7"/>
      <c r="B4" s="7"/>
      <c r="D4" s="7"/>
      <c r="E4" s="7"/>
      <c r="F4" s="48" t="s">
        <v>62</v>
      </c>
      <c r="G4" s="128">
        <f>メニュー!C4</f>
        <v>0</v>
      </c>
    </row>
    <row r="5" spans="1:7" ht="25.5">
      <c r="A5" s="21" t="s">
        <v>3</v>
      </c>
      <c r="B5" s="30" t="s">
        <v>26</v>
      </c>
      <c r="C5" s="30" t="s">
        <v>0</v>
      </c>
      <c r="D5" s="21" t="s">
        <v>38</v>
      </c>
      <c r="E5" s="30" t="s">
        <v>2</v>
      </c>
      <c r="F5" s="30" t="s">
        <v>1</v>
      </c>
      <c r="G5" s="40" t="s">
        <v>32</v>
      </c>
    </row>
    <row r="6" spans="1:7" ht="18.75" customHeight="1">
      <c r="A6" s="3">
        <v>1</v>
      </c>
      <c r="B6" s="55"/>
      <c r="C6" s="31"/>
      <c r="D6" s="13"/>
      <c r="E6" s="17"/>
      <c r="F6" s="37"/>
      <c r="G6" s="41"/>
    </row>
    <row r="7" spans="1:7" ht="18.75" customHeight="1">
      <c r="A7" s="5">
        <v>2</v>
      </c>
      <c r="B7" s="56"/>
      <c r="C7" s="32"/>
      <c r="D7" s="13"/>
      <c r="E7" s="13"/>
      <c r="F7" s="38"/>
      <c r="G7" s="42"/>
    </row>
    <row r="8" spans="1:7" ht="18.75" customHeight="1">
      <c r="A8" s="5">
        <v>3</v>
      </c>
      <c r="B8" s="56"/>
      <c r="C8" s="32"/>
      <c r="D8" s="13"/>
      <c r="E8" s="13"/>
      <c r="F8" s="38"/>
      <c r="G8" s="42"/>
    </row>
    <row r="9" spans="1:7" ht="18.75" customHeight="1">
      <c r="A9" s="5">
        <v>4</v>
      </c>
      <c r="B9" s="56"/>
      <c r="C9" s="28"/>
      <c r="D9" s="13"/>
      <c r="E9" s="13"/>
      <c r="F9" s="38"/>
      <c r="G9" s="42"/>
    </row>
    <row r="10" spans="1:7" ht="18.75" customHeight="1">
      <c r="A10" s="5">
        <v>5</v>
      </c>
      <c r="B10" s="56"/>
      <c r="C10" s="28"/>
      <c r="D10" s="13"/>
      <c r="E10" s="13"/>
      <c r="F10" s="38"/>
      <c r="G10" s="42"/>
    </row>
    <row r="11" spans="1:7" ht="18.75" customHeight="1">
      <c r="A11" s="5">
        <v>6</v>
      </c>
      <c r="B11" s="56"/>
      <c r="C11" s="28"/>
      <c r="D11" s="13"/>
      <c r="E11" s="13"/>
      <c r="F11" s="38"/>
      <c r="G11" s="42"/>
    </row>
    <row r="12" spans="1:7" ht="18.75" customHeight="1">
      <c r="A12" s="5">
        <v>7</v>
      </c>
      <c r="B12" s="56"/>
      <c r="C12" s="28"/>
      <c r="D12" s="13"/>
      <c r="E12" s="13"/>
      <c r="F12" s="38"/>
      <c r="G12" s="42"/>
    </row>
    <row r="13" spans="1:7" ht="18.75" customHeight="1">
      <c r="A13" s="5">
        <v>8</v>
      </c>
      <c r="B13" s="56"/>
      <c r="C13" s="28"/>
      <c r="D13" s="13"/>
      <c r="E13" s="13"/>
      <c r="F13" s="38"/>
      <c r="G13" s="42"/>
    </row>
    <row r="14" spans="1:7" ht="18.75" customHeight="1">
      <c r="A14" s="5">
        <v>9</v>
      </c>
      <c r="B14" s="56"/>
      <c r="C14" s="28"/>
      <c r="D14" s="13"/>
      <c r="E14" s="13"/>
      <c r="F14" s="38"/>
      <c r="G14" s="42"/>
    </row>
    <row r="15" spans="1:7" ht="18.75" customHeight="1">
      <c r="A15" s="5">
        <v>10</v>
      </c>
      <c r="B15" s="56"/>
      <c r="C15" s="28"/>
      <c r="D15" s="13"/>
      <c r="E15" s="13"/>
      <c r="F15" s="38"/>
      <c r="G15" s="42"/>
    </row>
    <row r="16" spans="1:7" ht="18.75" customHeight="1">
      <c r="A16" s="5">
        <v>11</v>
      </c>
      <c r="B16" s="56"/>
      <c r="C16" s="28"/>
      <c r="D16" s="13"/>
      <c r="E16" s="13"/>
      <c r="F16" s="38"/>
      <c r="G16" s="42"/>
    </row>
    <row r="17" spans="1:7" ht="18.75" customHeight="1">
      <c r="A17" s="5">
        <v>12</v>
      </c>
      <c r="B17" s="56"/>
      <c r="C17" s="28"/>
      <c r="D17" s="13"/>
      <c r="E17" s="13"/>
      <c r="F17" s="38"/>
      <c r="G17" s="42"/>
    </row>
    <row r="18" spans="1:7" ht="18.75" customHeight="1">
      <c r="A18" s="5">
        <v>13</v>
      </c>
      <c r="B18" s="56"/>
      <c r="C18" s="28"/>
      <c r="D18" s="13"/>
      <c r="E18" s="13"/>
      <c r="F18" s="38"/>
      <c r="G18" s="42"/>
    </row>
    <row r="19" spans="1:7" ht="18.75" customHeight="1">
      <c r="A19" s="5">
        <v>14</v>
      </c>
      <c r="B19" s="56"/>
      <c r="C19" s="28"/>
      <c r="D19" s="13"/>
      <c r="E19" s="13"/>
      <c r="F19" s="38"/>
      <c r="G19" s="42"/>
    </row>
    <row r="20" spans="1:7" ht="18.75" customHeight="1">
      <c r="A20" s="5">
        <v>15</v>
      </c>
      <c r="B20" s="56"/>
      <c r="C20" s="28"/>
      <c r="D20" s="13"/>
      <c r="E20" s="13"/>
      <c r="F20" s="38"/>
      <c r="G20" s="42"/>
    </row>
    <row r="21" spans="1:7" ht="18.75" customHeight="1">
      <c r="A21" s="5">
        <v>16</v>
      </c>
      <c r="B21" s="56"/>
      <c r="C21" s="28"/>
      <c r="D21" s="13"/>
      <c r="E21" s="13"/>
      <c r="F21" s="38"/>
      <c r="G21" s="42"/>
    </row>
    <row r="22" spans="1:7" ht="18.75" customHeight="1">
      <c r="A22" s="5">
        <v>17</v>
      </c>
      <c r="B22" s="56"/>
      <c r="C22" s="28"/>
      <c r="D22" s="13"/>
      <c r="E22" s="13"/>
      <c r="F22" s="38"/>
      <c r="G22" s="42"/>
    </row>
    <row r="23" spans="1:7" ht="18.75" customHeight="1">
      <c r="A23" s="5">
        <v>18</v>
      </c>
      <c r="B23" s="56"/>
      <c r="C23" s="28"/>
      <c r="D23" s="13"/>
      <c r="E23" s="13"/>
      <c r="F23" s="38"/>
      <c r="G23" s="42"/>
    </row>
    <row r="24" spans="1:7" ht="18.75" customHeight="1">
      <c r="A24" s="5">
        <v>19</v>
      </c>
      <c r="B24" s="56"/>
      <c r="C24" s="28"/>
      <c r="D24" s="13"/>
      <c r="E24" s="13"/>
      <c r="F24" s="38"/>
      <c r="G24" s="42"/>
    </row>
    <row r="25" spans="1:7" ht="18.75" customHeight="1">
      <c r="A25" s="5">
        <v>20</v>
      </c>
      <c r="B25" s="56"/>
      <c r="C25" s="28"/>
      <c r="D25" s="13"/>
      <c r="E25" s="13"/>
      <c r="F25" s="38"/>
      <c r="G25" s="42"/>
    </row>
    <row r="26" spans="1:7" ht="18.75" customHeight="1">
      <c r="A26" s="5">
        <v>21</v>
      </c>
      <c r="B26" s="56"/>
      <c r="C26" s="28"/>
      <c r="D26" s="13"/>
      <c r="E26" s="13"/>
      <c r="F26" s="38"/>
      <c r="G26" s="42"/>
    </row>
    <row r="27" spans="1:7" ht="18.75" customHeight="1">
      <c r="A27" s="5">
        <v>22</v>
      </c>
      <c r="B27" s="56"/>
      <c r="C27" s="28"/>
      <c r="D27" s="13"/>
      <c r="E27" s="13"/>
      <c r="F27" s="38"/>
      <c r="G27" s="42"/>
    </row>
    <row r="28" spans="1:7" ht="18.75" customHeight="1">
      <c r="A28" s="5">
        <v>23</v>
      </c>
      <c r="B28" s="56"/>
      <c r="C28" s="28"/>
      <c r="D28" s="13"/>
      <c r="E28" s="13"/>
      <c r="F28" s="38"/>
      <c r="G28" s="42"/>
    </row>
    <row r="29" spans="1:7" ht="18.75" customHeight="1">
      <c r="A29" s="5">
        <v>24</v>
      </c>
      <c r="B29" s="56"/>
      <c r="C29" s="28"/>
      <c r="D29" s="13"/>
      <c r="E29" s="13"/>
      <c r="F29" s="38"/>
      <c r="G29" s="42"/>
    </row>
    <row r="30" spans="1:7" ht="18.75" customHeight="1">
      <c r="A30" s="5">
        <v>25</v>
      </c>
      <c r="B30" s="56"/>
      <c r="C30" s="28"/>
      <c r="D30" s="13"/>
      <c r="E30" s="13"/>
      <c r="F30" s="38"/>
      <c r="G30" s="42"/>
    </row>
    <row r="31" spans="1:7" ht="18.75" customHeight="1">
      <c r="A31" s="5">
        <v>26</v>
      </c>
      <c r="B31" s="56"/>
      <c r="C31" s="28"/>
      <c r="D31" s="13"/>
      <c r="E31" s="13"/>
      <c r="F31" s="38"/>
      <c r="G31" s="42"/>
    </row>
    <row r="32" spans="1:7" ht="18.75" customHeight="1">
      <c r="A32" s="5">
        <v>27</v>
      </c>
      <c r="B32" s="56"/>
      <c r="C32" s="28"/>
      <c r="D32" s="13"/>
      <c r="E32" s="13"/>
      <c r="F32" s="38"/>
      <c r="G32" s="42"/>
    </row>
    <row r="33" spans="1:7" ht="18.75" customHeight="1">
      <c r="A33" s="5">
        <v>28</v>
      </c>
      <c r="B33" s="56"/>
      <c r="C33" s="28"/>
      <c r="D33" s="13"/>
      <c r="E33" s="13"/>
      <c r="F33" s="38"/>
      <c r="G33" s="42"/>
    </row>
    <row r="34" spans="1:7" ht="18.75" customHeight="1">
      <c r="A34" s="5">
        <v>29</v>
      </c>
      <c r="B34" s="56"/>
      <c r="C34" s="28"/>
      <c r="D34" s="13"/>
      <c r="E34" s="13"/>
      <c r="F34" s="38"/>
      <c r="G34" s="42"/>
    </row>
    <row r="35" spans="1:7" ht="18.75" customHeight="1" thickBot="1">
      <c r="A35" s="5">
        <v>30</v>
      </c>
      <c r="B35" s="57"/>
      <c r="C35" s="33"/>
      <c r="D35" s="13"/>
      <c r="E35" s="14"/>
      <c r="F35" s="39"/>
      <c r="G35" s="43"/>
    </row>
    <row r="36" spans="1:7" ht="18.75" customHeight="1" thickTop="1" thickBot="1">
      <c r="A36" s="2"/>
      <c r="B36" s="7"/>
      <c r="C36" s="18"/>
      <c r="D36" s="2"/>
      <c r="E36" s="7"/>
      <c r="F36" s="19">
        <f>SUM(F6:F35)</f>
        <v>0</v>
      </c>
    </row>
    <row r="37" spans="1:7" ht="18.75" customHeight="1">
      <c r="A37" s="7"/>
      <c r="B37" s="7"/>
      <c r="C37" s="18"/>
      <c r="D37" s="7"/>
      <c r="E37" s="7"/>
      <c r="F37" s="20"/>
    </row>
    <row r="38" spans="1:7" ht="18.75" customHeight="1">
      <c r="A38" s="7"/>
      <c r="B38" s="7"/>
      <c r="C38" s="7"/>
      <c r="D38" s="7"/>
      <c r="E38" s="7"/>
      <c r="F38" s="7"/>
    </row>
  </sheetData>
  <phoneticPr fontId="4"/>
  <dataValidations count="1">
    <dataValidation type="list" allowBlank="1" showInputMessage="1" showErrorMessage="1" sqref="B6:B35" xr:uid="{674B40DE-0FC5-467B-BA85-2458375E3963}">
      <formula1>"人件費,作品制作費,事業当日運営費,広報宣伝費、印刷費,物品購入費,会場使用料,旅費交通費,その他の費用,情報保障・鑑賞サービス補助費"</formula1>
    </dataValidation>
  </dataValidations>
  <printOptions horizontalCentered="1"/>
  <pageMargins left="0.70866141732283472" right="0.31496062992125984" top="0.74803149606299213" bottom="0.74803149606299213" header="0.31496062992125984" footer="0.31496062992125984"/>
  <pageSetup paperSize="8" fitToHeight="0" orientation="landscape" cellComments="asDisplayed"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3667C-5450-4E17-8DBA-9A25DFF7E939}">
  <sheetPr>
    <pageSetUpPr fitToPage="1"/>
  </sheetPr>
  <dimension ref="A1:W57"/>
  <sheetViews>
    <sheetView view="pageBreakPreview" zoomScaleNormal="100" zoomScaleSheetLayoutView="100" zoomScalePageLayoutView="140" workbookViewId="0">
      <selection activeCell="O5" sqref="O5:S5"/>
    </sheetView>
  </sheetViews>
  <sheetFormatPr defaultRowHeight="13.5"/>
  <cols>
    <col min="1" max="1" width="9.625" style="130" customWidth="1"/>
    <col min="2" max="7" width="4.25" style="130" customWidth="1"/>
    <col min="8" max="8" width="4.875" style="130" customWidth="1"/>
    <col min="9" max="20" width="4.25" style="130" customWidth="1"/>
    <col min="21" max="21" width="9.625" style="130" customWidth="1"/>
    <col min="22" max="253" width="9" style="130"/>
    <col min="254" max="254" width="2.875" style="130" customWidth="1"/>
    <col min="255" max="256" width="4.125" style="130" customWidth="1"/>
    <col min="257" max="257" width="2.75" style="130" customWidth="1"/>
    <col min="258" max="273" width="4" style="130" customWidth="1"/>
    <col min="274" max="276" width="3.625" style="130" customWidth="1"/>
    <col min="277" max="277" width="5.75" style="130" customWidth="1"/>
    <col min="278" max="509" width="9" style="130"/>
    <col min="510" max="510" width="2.875" style="130" customWidth="1"/>
    <col min="511" max="512" width="4.125" style="130" customWidth="1"/>
    <col min="513" max="513" width="2.75" style="130" customWidth="1"/>
    <col min="514" max="529" width="4" style="130" customWidth="1"/>
    <col min="530" max="532" width="3.625" style="130" customWidth="1"/>
    <col min="533" max="533" width="5.75" style="130" customWidth="1"/>
    <col min="534" max="765" width="9" style="130"/>
    <col min="766" max="766" width="2.875" style="130" customWidth="1"/>
    <col min="767" max="768" width="4.125" style="130" customWidth="1"/>
    <col min="769" max="769" width="2.75" style="130" customWidth="1"/>
    <col min="770" max="785" width="4" style="130" customWidth="1"/>
    <col min="786" max="788" width="3.625" style="130" customWidth="1"/>
    <col min="789" max="789" width="5.75" style="130" customWidth="1"/>
    <col min="790" max="1021" width="9" style="130"/>
    <col min="1022" max="1022" width="2.875" style="130" customWidth="1"/>
    <col min="1023" max="1024" width="4.125" style="130" customWidth="1"/>
    <col min="1025" max="1025" width="2.75" style="130" customWidth="1"/>
    <col min="1026" max="1041" width="4" style="130" customWidth="1"/>
    <col min="1042" max="1044" width="3.625" style="130" customWidth="1"/>
    <col min="1045" max="1045" width="5.75" style="130" customWidth="1"/>
    <col min="1046" max="1277" width="9" style="130"/>
    <col min="1278" max="1278" width="2.875" style="130" customWidth="1"/>
    <col min="1279" max="1280" width="4.125" style="130" customWidth="1"/>
    <col min="1281" max="1281" width="2.75" style="130" customWidth="1"/>
    <col min="1282" max="1297" width="4" style="130" customWidth="1"/>
    <col min="1298" max="1300" width="3.625" style="130" customWidth="1"/>
    <col min="1301" max="1301" width="5.75" style="130" customWidth="1"/>
    <col min="1302" max="1533" width="9" style="130"/>
    <col min="1534" max="1534" width="2.875" style="130" customWidth="1"/>
    <col min="1535" max="1536" width="4.125" style="130" customWidth="1"/>
    <col min="1537" max="1537" width="2.75" style="130" customWidth="1"/>
    <col min="1538" max="1553" width="4" style="130" customWidth="1"/>
    <col min="1554" max="1556" width="3.625" style="130" customWidth="1"/>
    <col min="1557" max="1557" width="5.75" style="130" customWidth="1"/>
    <col min="1558" max="1789" width="9" style="130"/>
    <col min="1790" max="1790" width="2.875" style="130" customWidth="1"/>
    <col min="1791" max="1792" width="4.125" style="130" customWidth="1"/>
    <col min="1793" max="1793" width="2.75" style="130" customWidth="1"/>
    <col min="1794" max="1809" width="4" style="130" customWidth="1"/>
    <col min="1810" max="1812" width="3.625" style="130" customWidth="1"/>
    <col min="1813" max="1813" width="5.75" style="130" customWidth="1"/>
    <col min="1814" max="2045" width="9" style="130"/>
    <col min="2046" max="2046" width="2.875" style="130" customWidth="1"/>
    <col min="2047" max="2048" width="4.125" style="130" customWidth="1"/>
    <col min="2049" max="2049" width="2.75" style="130" customWidth="1"/>
    <col min="2050" max="2065" width="4" style="130" customWidth="1"/>
    <col min="2066" max="2068" width="3.625" style="130" customWidth="1"/>
    <col min="2069" max="2069" width="5.75" style="130" customWidth="1"/>
    <col min="2070" max="2301" width="9" style="130"/>
    <col min="2302" max="2302" width="2.875" style="130" customWidth="1"/>
    <col min="2303" max="2304" width="4.125" style="130" customWidth="1"/>
    <col min="2305" max="2305" width="2.75" style="130" customWidth="1"/>
    <col min="2306" max="2321" width="4" style="130" customWidth="1"/>
    <col min="2322" max="2324" width="3.625" style="130" customWidth="1"/>
    <col min="2325" max="2325" width="5.75" style="130" customWidth="1"/>
    <col min="2326" max="2557" width="9" style="130"/>
    <col min="2558" max="2558" width="2.875" style="130" customWidth="1"/>
    <col min="2559" max="2560" width="4.125" style="130" customWidth="1"/>
    <col min="2561" max="2561" width="2.75" style="130" customWidth="1"/>
    <col min="2562" max="2577" width="4" style="130" customWidth="1"/>
    <col min="2578" max="2580" width="3.625" style="130" customWidth="1"/>
    <col min="2581" max="2581" width="5.75" style="130" customWidth="1"/>
    <col min="2582" max="2813" width="9" style="130"/>
    <col min="2814" max="2814" width="2.875" style="130" customWidth="1"/>
    <col min="2815" max="2816" width="4.125" style="130" customWidth="1"/>
    <col min="2817" max="2817" width="2.75" style="130" customWidth="1"/>
    <col min="2818" max="2833" width="4" style="130" customWidth="1"/>
    <col min="2834" max="2836" width="3.625" style="130" customWidth="1"/>
    <col min="2837" max="2837" width="5.75" style="130" customWidth="1"/>
    <col min="2838" max="3069" width="9" style="130"/>
    <col min="3070" max="3070" width="2.875" style="130" customWidth="1"/>
    <col min="3071" max="3072" width="4.125" style="130" customWidth="1"/>
    <col min="3073" max="3073" width="2.75" style="130" customWidth="1"/>
    <col min="3074" max="3089" width="4" style="130" customWidth="1"/>
    <col min="3090" max="3092" width="3.625" style="130" customWidth="1"/>
    <col min="3093" max="3093" width="5.75" style="130" customWidth="1"/>
    <col min="3094" max="3325" width="9" style="130"/>
    <col min="3326" max="3326" width="2.875" style="130" customWidth="1"/>
    <col min="3327" max="3328" width="4.125" style="130" customWidth="1"/>
    <col min="3329" max="3329" width="2.75" style="130" customWidth="1"/>
    <col min="3330" max="3345" width="4" style="130" customWidth="1"/>
    <col min="3346" max="3348" width="3.625" style="130" customWidth="1"/>
    <col min="3349" max="3349" width="5.75" style="130" customWidth="1"/>
    <col min="3350" max="3581" width="9" style="130"/>
    <col min="3582" max="3582" width="2.875" style="130" customWidth="1"/>
    <col min="3583" max="3584" width="4.125" style="130" customWidth="1"/>
    <col min="3585" max="3585" width="2.75" style="130" customWidth="1"/>
    <col min="3586" max="3601" width="4" style="130" customWidth="1"/>
    <col min="3602" max="3604" width="3.625" style="130" customWidth="1"/>
    <col min="3605" max="3605" width="5.75" style="130" customWidth="1"/>
    <col min="3606" max="3837" width="9" style="130"/>
    <col min="3838" max="3838" width="2.875" style="130" customWidth="1"/>
    <col min="3839" max="3840" width="4.125" style="130" customWidth="1"/>
    <col min="3841" max="3841" width="2.75" style="130" customWidth="1"/>
    <col min="3842" max="3857" width="4" style="130" customWidth="1"/>
    <col min="3858" max="3860" width="3.625" style="130" customWidth="1"/>
    <col min="3861" max="3861" width="5.75" style="130" customWidth="1"/>
    <col min="3862" max="4093" width="9" style="130"/>
    <col min="4094" max="4094" width="2.875" style="130" customWidth="1"/>
    <col min="4095" max="4096" width="4.125" style="130" customWidth="1"/>
    <col min="4097" max="4097" width="2.75" style="130" customWidth="1"/>
    <col min="4098" max="4113" width="4" style="130" customWidth="1"/>
    <col min="4114" max="4116" width="3.625" style="130" customWidth="1"/>
    <col min="4117" max="4117" width="5.75" style="130" customWidth="1"/>
    <col min="4118" max="4349" width="9" style="130"/>
    <col min="4350" max="4350" width="2.875" style="130" customWidth="1"/>
    <col min="4351" max="4352" width="4.125" style="130" customWidth="1"/>
    <col min="4353" max="4353" width="2.75" style="130" customWidth="1"/>
    <col min="4354" max="4369" width="4" style="130" customWidth="1"/>
    <col min="4370" max="4372" width="3.625" style="130" customWidth="1"/>
    <col min="4373" max="4373" width="5.75" style="130" customWidth="1"/>
    <col min="4374" max="4605" width="9" style="130"/>
    <col min="4606" max="4606" width="2.875" style="130" customWidth="1"/>
    <col min="4607" max="4608" width="4.125" style="130" customWidth="1"/>
    <col min="4609" max="4609" width="2.75" style="130" customWidth="1"/>
    <col min="4610" max="4625" width="4" style="130" customWidth="1"/>
    <col min="4626" max="4628" width="3.625" style="130" customWidth="1"/>
    <col min="4629" max="4629" width="5.75" style="130" customWidth="1"/>
    <col min="4630" max="4861" width="9" style="130"/>
    <col min="4862" max="4862" width="2.875" style="130" customWidth="1"/>
    <col min="4863" max="4864" width="4.125" style="130" customWidth="1"/>
    <col min="4865" max="4865" width="2.75" style="130" customWidth="1"/>
    <col min="4866" max="4881" width="4" style="130" customWidth="1"/>
    <col min="4882" max="4884" width="3.625" style="130" customWidth="1"/>
    <col min="4885" max="4885" width="5.75" style="130" customWidth="1"/>
    <col min="4886" max="5117" width="9" style="130"/>
    <col min="5118" max="5118" width="2.875" style="130" customWidth="1"/>
    <col min="5119" max="5120" width="4.125" style="130" customWidth="1"/>
    <col min="5121" max="5121" width="2.75" style="130" customWidth="1"/>
    <col min="5122" max="5137" width="4" style="130" customWidth="1"/>
    <col min="5138" max="5140" width="3.625" style="130" customWidth="1"/>
    <col min="5141" max="5141" width="5.75" style="130" customWidth="1"/>
    <col min="5142" max="5373" width="9" style="130"/>
    <col min="5374" max="5374" width="2.875" style="130" customWidth="1"/>
    <col min="5375" max="5376" width="4.125" style="130" customWidth="1"/>
    <col min="5377" max="5377" width="2.75" style="130" customWidth="1"/>
    <col min="5378" max="5393" width="4" style="130" customWidth="1"/>
    <col min="5394" max="5396" width="3.625" style="130" customWidth="1"/>
    <col min="5397" max="5397" width="5.75" style="130" customWidth="1"/>
    <col min="5398" max="5629" width="9" style="130"/>
    <col min="5630" max="5630" width="2.875" style="130" customWidth="1"/>
    <col min="5631" max="5632" width="4.125" style="130" customWidth="1"/>
    <col min="5633" max="5633" width="2.75" style="130" customWidth="1"/>
    <col min="5634" max="5649" width="4" style="130" customWidth="1"/>
    <col min="5650" max="5652" width="3.625" style="130" customWidth="1"/>
    <col min="5653" max="5653" width="5.75" style="130" customWidth="1"/>
    <col min="5654" max="5885" width="9" style="130"/>
    <col min="5886" max="5886" width="2.875" style="130" customWidth="1"/>
    <col min="5887" max="5888" width="4.125" style="130" customWidth="1"/>
    <col min="5889" max="5889" width="2.75" style="130" customWidth="1"/>
    <col min="5890" max="5905" width="4" style="130" customWidth="1"/>
    <col min="5906" max="5908" width="3.625" style="130" customWidth="1"/>
    <col min="5909" max="5909" width="5.75" style="130" customWidth="1"/>
    <col min="5910" max="6141" width="9" style="130"/>
    <col min="6142" max="6142" width="2.875" style="130" customWidth="1"/>
    <col min="6143" max="6144" width="4.125" style="130" customWidth="1"/>
    <col min="6145" max="6145" width="2.75" style="130" customWidth="1"/>
    <col min="6146" max="6161" width="4" style="130" customWidth="1"/>
    <col min="6162" max="6164" width="3.625" style="130" customWidth="1"/>
    <col min="6165" max="6165" width="5.75" style="130" customWidth="1"/>
    <col min="6166" max="6397" width="9" style="130"/>
    <col min="6398" max="6398" width="2.875" style="130" customWidth="1"/>
    <col min="6399" max="6400" width="4.125" style="130" customWidth="1"/>
    <col min="6401" max="6401" width="2.75" style="130" customWidth="1"/>
    <col min="6402" max="6417" width="4" style="130" customWidth="1"/>
    <col min="6418" max="6420" width="3.625" style="130" customWidth="1"/>
    <col min="6421" max="6421" width="5.75" style="130" customWidth="1"/>
    <col min="6422" max="6653" width="9" style="130"/>
    <col min="6654" max="6654" width="2.875" style="130" customWidth="1"/>
    <col min="6655" max="6656" width="4.125" style="130" customWidth="1"/>
    <col min="6657" max="6657" width="2.75" style="130" customWidth="1"/>
    <col min="6658" max="6673" width="4" style="130" customWidth="1"/>
    <col min="6674" max="6676" width="3.625" style="130" customWidth="1"/>
    <col min="6677" max="6677" width="5.75" style="130" customWidth="1"/>
    <col min="6678" max="6909" width="9" style="130"/>
    <col min="6910" max="6910" width="2.875" style="130" customWidth="1"/>
    <col min="6911" max="6912" width="4.125" style="130" customWidth="1"/>
    <col min="6913" max="6913" width="2.75" style="130" customWidth="1"/>
    <col min="6914" max="6929" width="4" style="130" customWidth="1"/>
    <col min="6930" max="6932" width="3.625" style="130" customWidth="1"/>
    <col min="6933" max="6933" width="5.75" style="130" customWidth="1"/>
    <col min="6934" max="7165" width="9" style="130"/>
    <col min="7166" max="7166" width="2.875" style="130" customWidth="1"/>
    <col min="7167" max="7168" width="4.125" style="130" customWidth="1"/>
    <col min="7169" max="7169" width="2.75" style="130" customWidth="1"/>
    <col min="7170" max="7185" width="4" style="130" customWidth="1"/>
    <col min="7186" max="7188" width="3.625" style="130" customWidth="1"/>
    <col min="7189" max="7189" width="5.75" style="130" customWidth="1"/>
    <col min="7190" max="7421" width="9" style="130"/>
    <col min="7422" max="7422" width="2.875" style="130" customWidth="1"/>
    <col min="7423" max="7424" width="4.125" style="130" customWidth="1"/>
    <col min="7425" max="7425" width="2.75" style="130" customWidth="1"/>
    <col min="7426" max="7441" width="4" style="130" customWidth="1"/>
    <col min="7442" max="7444" width="3.625" style="130" customWidth="1"/>
    <col min="7445" max="7445" width="5.75" style="130" customWidth="1"/>
    <col min="7446" max="7677" width="9" style="130"/>
    <col min="7678" max="7678" width="2.875" style="130" customWidth="1"/>
    <col min="7679" max="7680" width="4.125" style="130" customWidth="1"/>
    <col min="7681" max="7681" width="2.75" style="130" customWidth="1"/>
    <col min="7682" max="7697" width="4" style="130" customWidth="1"/>
    <col min="7698" max="7700" width="3.625" style="130" customWidth="1"/>
    <col min="7701" max="7701" width="5.75" style="130" customWidth="1"/>
    <col min="7702" max="7933" width="9" style="130"/>
    <col min="7934" max="7934" width="2.875" style="130" customWidth="1"/>
    <col min="7935" max="7936" width="4.125" style="130" customWidth="1"/>
    <col min="7937" max="7937" width="2.75" style="130" customWidth="1"/>
    <col min="7938" max="7953" width="4" style="130" customWidth="1"/>
    <col min="7954" max="7956" width="3.625" style="130" customWidth="1"/>
    <col min="7957" max="7957" width="5.75" style="130" customWidth="1"/>
    <col min="7958" max="8189" width="9" style="130"/>
    <col min="8190" max="8190" width="2.875" style="130" customWidth="1"/>
    <col min="8191" max="8192" width="4.125" style="130" customWidth="1"/>
    <col min="8193" max="8193" width="2.75" style="130" customWidth="1"/>
    <col min="8194" max="8209" width="4" style="130" customWidth="1"/>
    <col min="8210" max="8212" width="3.625" style="130" customWidth="1"/>
    <col min="8213" max="8213" width="5.75" style="130" customWidth="1"/>
    <col min="8214" max="8445" width="9" style="130"/>
    <col min="8446" max="8446" width="2.875" style="130" customWidth="1"/>
    <col min="8447" max="8448" width="4.125" style="130" customWidth="1"/>
    <col min="8449" max="8449" width="2.75" style="130" customWidth="1"/>
    <col min="8450" max="8465" width="4" style="130" customWidth="1"/>
    <col min="8466" max="8468" width="3.625" style="130" customWidth="1"/>
    <col min="8469" max="8469" width="5.75" style="130" customWidth="1"/>
    <col min="8470" max="8701" width="9" style="130"/>
    <col min="8702" max="8702" width="2.875" style="130" customWidth="1"/>
    <col min="8703" max="8704" width="4.125" style="130" customWidth="1"/>
    <col min="8705" max="8705" width="2.75" style="130" customWidth="1"/>
    <col min="8706" max="8721" width="4" style="130" customWidth="1"/>
    <col min="8722" max="8724" width="3.625" style="130" customWidth="1"/>
    <col min="8725" max="8725" width="5.75" style="130" customWidth="1"/>
    <col min="8726" max="8957" width="9" style="130"/>
    <col min="8958" max="8958" width="2.875" style="130" customWidth="1"/>
    <col min="8959" max="8960" width="4.125" style="130" customWidth="1"/>
    <col min="8961" max="8961" width="2.75" style="130" customWidth="1"/>
    <col min="8962" max="8977" width="4" style="130" customWidth="1"/>
    <col min="8978" max="8980" width="3.625" style="130" customWidth="1"/>
    <col min="8981" max="8981" width="5.75" style="130" customWidth="1"/>
    <col min="8982" max="9213" width="9" style="130"/>
    <col min="9214" max="9214" width="2.875" style="130" customWidth="1"/>
    <col min="9215" max="9216" width="4.125" style="130" customWidth="1"/>
    <col min="9217" max="9217" width="2.75" style="130" customWidth="1"/>
    <col min="9218" max="9233" width="4" style="130" customWidth="1"/>
    <col min="9234" max="9236" width="3.625" style="130" customWidth="1"/>
    <col min="9237" max="9237" width="5.75" style="130" customWidth="1"/>
    <col min="9238" max="9469" width="9" style="130"/>
    <col min="9470" max="9470" width="2.875" style="130" customWidth="1"/>
    <col min="9471" max="9472" width="4.125" style="130" customWidth="1"/>
    <col min="9473" max="9473" width="2.75" style="130" customWidth="1"/>
    <col min="9474" max="9489" width="4" style="130" customWidth="1"/>
    <col min="9490" max="9492" width="3.625" style="130" customWidth="1"/>
    <col min="9493" max="9493" width="5.75" style="130" customWidth="1"/>
    <col min="9494" max="9725" width="9" style="130"/>
    <col min="9726" max="9726" width="2.875" style="130" customWidth="1"/>
    <col min="9727" max="9728" width="4.125" style="130" customWidth="1"/>
    <col min="9729" max="9729" width="2.75" style="130" customWidth="1"/>
    <col min="9730" max="9745" width="4" style="130" customWidth="1"/>
    <col min="9746" max="9748" width="3.625" style="130" customWidth="1"/>
    <col min="9749" max="9749" width="5.75" style="130" customWidth="1"/>
    <col min="9750" max="9981" width="9" style="130"/>
    <col min="9982" max="9982" width="2.875" style="130" customWidth="1"/>
    <col min="9983" max="9984" width="4.125" style="130" customWidth="1"/>
    <col min="9985" max="9985" width="2.75" style="130" customWidth="1"/>
    <col min="9986" max="10001" width="4" style="130" customWidth="1"/>
    <col min="10002" max="10004" width="3.625" style="130" customWidth="1"/>
    <col min="10005" max="10005" width="5.75" style="130" customWidth="1"/>
    <col min="10006" max="10237" width="9" style="130"/>
    <col min="10238" max="10238" width="2.875" style="130" customWidth="1"/>
    <col min="10239" max="10240" width="4.125" style="130" customWidth="1"/>
    <col min="10241" max="10241" width="2.75" style="130" customWidth="1"/>
    <col min="10242" max="10257" width="4" style="130" customWidth="1"/>
    <col min="10258" max="10260" width="3.625" style="130" customWidth="1"/>
    <col min="10261" max="10261" width="5.75" style="130" customWidth="1"/>
    <col min="10262" max="10493" width="9" style="130"/>
    <col min="10494" max="10494" width="2.875" style="130" customWidth="1"/>
    <col min="10495" max="10496" width="4.125" style="130" customWidth="1"/>
    <col min="10497" max="10497" width="2.75" style="130" customWidth="1"/>
    <col min="10498" max="10513" width="4" style="130" customWidth="1"/>
    <col min="10514" max="10516" width="3.625" style="130" customWidth="1"/>
    <col min="10517" max="10517" width="5.75" style="130" customWidth="1"/>
    <col min="10518" max="10749" width="9" style="130"/>
    <col min="10750" max="10750" width="2.875" style="130" customWidth="1"/>
    <col min="10751" max="10752" width="4.125" style="130" customWidth="1"/>
    <col min="10753" max="10753" width="2.75" style="130" customWidth="1"/>
    <col min="10754" max="10769" width="4" style="130" customWidth="1"/>
    <col min="10770" max="10772" width="3.625" style="130" customWidth="1"/>
    <col min="10773" max="10773" width="5.75" style="130" customWidth="1"/>
    <col min="10774" max="11005" width="9" style="130"/>
    <col min="11006" max="11006" width="2.875" style="130" customWidth="1"/>
    <col min="11007" max="11008" width="4.125" style="130" customWidth="1"/>
    <col min="11009" max="11009" width="2.75" style="130" customWidth="1"/>
    <col min="11010" max="11025" width="4" style="130" customWidth="1"/>
    <col min="11026" max="11028" width="3.625" style="130" customWidth="1"/>
    <col min="11029" max="11029" width="5.75" style="130" customWidth="1"/>
    <col min="11030" max="11261" width="9" style="130"/>
    <col min="11262" max="11262" width="2.875" style="130" customWidth="1"/>
    <col min="11263" max="11264" width="4.125" style="130" customWidth="1"/>
    <col min="11265" max="11265" width="2.75" style="130" customWidth="1"/>
    <col min="11266" max="11281" width="4" style="130" customWidth="1"/>
    <col min="11282" max="11284" width="3.625" style="130" customWidth="1"/>
    <col min="11285" max="11285" width="5.75" style="130" customWidth="1"/>
    <col min="11286" max="11517" width="9" style="130"/>
    <col min="11518" max="11518" width="2.875" style="130" customWidth="1"/>
    <col min="11519" max="11520" width="4.125" style="130" customWidth="1"/>
    <col min="11521" max="11521" width="2.75" style="130" customWidth="1"/>
    <col min="11522" max="11537" width="4" style="130" customWidth="1"/>
    <col min="11538" max="11540" width="3.625" style="130" customWidth="1"/>
    <col min="11541" max="11541" width="5.75" style="130" customWidth="1"/>
    <col min="11542" max="11773" width="9" style="130"/>
    <col min="11774" max="11774" width="2.875" style="130" customWidth="1"/>
    <col min="11775" max="11776" width="4.125" style="130" customWidth="1"/>
    <col min="11777" max="11777" width="2.75" style="130" customWidth="1"/>
    <col min="11778" max="11793" width="4" style="130" customWidth="1"/>
    <col min="11794" max="11796" width="3.625" style="130" customWidth="1"/>
    <col min="11797" max="11797" width="5.75" style="130" customWidth="1"/>
    <col min="11798" max="12029" width="9" style="130"/>
    <col min="12030" max="12030" width="2.875" style="130" customWidth="1"/>
    <col min="12031" max="12032" width="4.125" style="130" customWidth="1"/>
    <col min="12033" max="12033" width="2.75" style="130" customWidth="1"/>
    <col min="12034" max="12049" width="4" style="130" customWidth="1"/>
    <col min="12050" max="12052" width="3.625" style="130" customWidth="1"/>
    <col min="12053" max="12053" width="5.75" style="130" customWidth="1"/>
    <col min="12054" max="12285" width="9" style="130"/>
    <col min="12286" max="12286" width="2.875" style="130" customWidth="1"/>
    <col min="12287" max="12288" width="4.125" style="130" customWidth="1"/>
    <col min="12289" max="12289" width="2.75" style="130" customWidth="1"/>
    <col min="12290" max="12305" width="4" style="130" customWidth="1"/>
    <col min="12306" max="12308" width="3.625" style="130" customWidth="1"/>
    <col min="12309" max="12309" width="5.75" style="130" customWidth="1"/>
    <col min="12310" max="12541" width="9" style="130"/>
    <col min="12542" max="12542" width="2.875" style="130" customWidth="1"/>
    <col min="12543" max="12544" width="4.125" style="130" customWidth="1"/>
    <col min="12545" max="12545" width="2.75" style="130" customWidth="1"/>
    <col min="12546" max="12561" width="4" style="130" customWidth="1"/>
    <col min="12562" max="12564" width="3.625" style="130" customWidth="1"/>
    <col min="12565" max="12565" width="5.75" style="130" customWidth="1"/>
    <col min="12566" max="12797" width="9" style="130"/>
    <col min="12798" max="12798" width="2.875" style="130" customWidth="1"/>
    <col min="12799" max="12800" width="4.125" style="130" customWidth="1"/>
    <col min="12801" max="12801" width="2.75" style="130" customWidth="1"/>
    <col min="12802" max="12817" width="4" style="130" customWidth="1"/>
    <col min="12818" max="12820" width="3.625" style="130" customWidth="1"/>
    <col min="12821" max="12821" width="5.75" style="130" customWidth="1"/>
    <col min="12822" max="13053" width="9" style="130"/>
    <col min="13054" max="13054" width="2.875" style="130" customWidth="1"/>
    <col min="13055" max="13056" width="4.125" style="130" customWidth="1"/>
    <col min="13057" max="13057" width="2.75" style="130" customWidth="1"/>
    <col min="13058" max="13073" width="4" style="130" customWidth="1"/>
    <col min="13074" max="13076" width="3.625" style="130" customWidth="1"/>
    <col min="13077" max="13077" width="5.75" style="130" customWidth="1"/>
    <col min="13078" max="13309" width="9" style="130"/>
    <col min="13310" max="13310" width="2.875" style="130" customWidth="1"/>
    <col min="13311" max="13312" width="4.125" style="130" customWidth="1"/>
    <col min="13313" max="13313" width="2.75" style="130" customWidth="1"/>
    <col min="13314" max="13329" width="4" style="130" customWidth="1"/>
    <col min="13330" max="13332" width="3.625" style="130" customWidth="1"/>
    <col min="13333" max="13333" width="5.75" style="130" customWidth="1"/>
    <col min="13334" max="13565" width="9" style="130"/>
    <col min="13566" max="13566" width="2.875" style="130" customWidth="1"/>
    <col min="13567" max="13568" width="4.125" style="130" customWidth="1"/>
    <col min="13569" max="13569" width="2.75" style="130" customWidth="1"/>
    <col min="13570" max="13585" width="4" style="130" customWidth="1"/>
    <col min="13586" max="13588" width="3.625" style="130" customWidth="1"/>
    <col min="13589" max="13589" width="5.75" style="130" customWidth="1"/>
    <col min="13590" max="13821" width="9" style="130"/>
    <col min="13822" max="13822" width="2.875" style="130" customWidth="1"/>
    <col min="13823" max="13824" width="4.125" style="130" customWidth="1"/>
    <col min="13825" max="13825" width="2.75" style="130" customWidth="1"/>
    <col min="13826" max="13841" width="4" style="130" customWidth="1"/>
    <col min="13842" max="13844" width="3.625" style="130" customWidth="1"/>
    <col min="13845" max="13845" width="5.75" style="130" customWidth="1"/>
    <col min="13846" max="14077" width="9" style="130"/>
    <col min="14078" max="14078" width="2.875" style="130" customWidth="1"/>
    <col min="14079" max="14080" width="4.125" style="130" customWidth="1"/>
    <col min="14081" max="14081" width="2.75" style="130" customWidth="1"/>
    <col min="14082" max="14097" width="4" style="130" customWidth="1"/>
    <col min="14098" max="14100" width="3.625" style="130" customWidth="1"/>
    <col min="14101" max="14101" width="5.75" style="130" customWidth="1"/>
    <col min="14102" max="14333" width="9" style="130"/>
    <col min="14334" max="14334" width="2.875" style="130" customWidth="1"/>
    <col min="14335" max="14336" width="4.125" style="130" customWidth="1"/>
    <col min="14337" max="14337" width="2.75" style="130" customWidth="1"/>
    <col min="14338" max="14353" width="4" style="130" customWidth="1"/>
    <col min="14354" max="14356" width="3.625" style="130" customWidth="1"/>
    <col min="14357" max="14357" width="5.75" style="130" customWidth="1"/>
    <col min="14358" max="14589" width="9" style="130"/>
    <col min="14590" max="14590" width="2.875" style="130" customWidth="1"/>
    <col min="14591" max="14592" width="4.125" style="130" customWidth="1"/>
    <col min="14593" max="14593" width="2.75" style="130" customWidth="1"/>
    <col min="14594" max="14609" width="4" style="130" customWidth="1"/>
    <col min="14610" max="14612" width="3.625" style="130" customWidth="1"/>
    <col min="14613" max="14613" width="5.75" style="130" customWidth="1"/>
    <col min="14614" max="14845" width="9" style="130"/>
    <col min="14846" max="14846" width="2.875" style="130" customWidth="1"/>
    <col min="14847" max="14848" width="4.125" style="130" customWidth="1"/>
    <col min="14849" max="14849" width="2.75" style="130" customWidth="1"/>
    <col min="14850" max="14865" width="4" style="130" customWidth="1"/>
    <col min="14866" max="14868" width="3.625" style="130" customWidth="1"/>
    <col min="14869" max="14869" width="5.75" style="130" customWidth="1"/>
    <col min="14870" max="15101" width="9" style="130"/>
    <col min="15102" max="15102" width="2.875" style="130" customWidth="1"/>
    <col min="15103" max="15104" width="4.125" style="130" customWidth="1"/>
    <col min="15105" max="15105" width="2.75" style="130" customWidth="1"/>
    <col min="15106" max="15121" width="4" style="130" customWidth="1"/>
    <col min="15122" max="15124" width="3.625" style="130" customWidth="1"/>
    <col min="15125" max="15125" width="5.75" style="130" customWidth="1"/>
    <col min="15126" max="15357" width="9" style="130"/>
    <col min="15358" max="15358" width="2.875" style="130" customWidth="1"/>
    <col min="15359" max="15360" width="4.125" style="130" customWidth="1"/>
    <col min="15361" max="15361" width="2.75" style="130" customWidth="1"/>
    <col min="15362" max="15377" width="4" style="130" customWidth="1"/>
    <col min="15378" max="15380" width="3.625" style="130" customWidth="1"/>
    <col min="15381" max="15381" width="5.75" style="130" customWidth="1"/>
    <col min="15382" max="15613" width="9" style="130"/>
    <col min="15614" max="15614" width="2.875" style="130" customWidth="1"/>
    <col min="15615" max="15616" width="4.125" style="130" customWidth="1"/>
    <col min="15617" max="15617" width="2.75" style="130" customWidth="1"/>
    <col min="15618" max="15633" width="4" style="130" customWidth="1"/>
    <col min="15634" max="15636" width="3.625" style="130" customWidth="1"/>
    <col min="15637" max="15637" width="5.75" style="130" customWidth="1"/>
    <col min="15638" max="15869" width="9" style="130"/>
    <col min="15870" max="15870" width="2.875" style="130" customWidth="1"/>
    <col min="15871" max="15872" width="4.125" style="130" customWidth="1"/>
    <col min="15873" max="15873" width="2.75" style="130" customWidth="1"/>
    <col min="15874" max="15889" width="4" style="130" customWidth="1"/>
    <col min="15890" max="15892" width="3.625" style="130" customWidth="1"/>
    <col min="15893" max="15893" width="5.75" style="130" customWidth="1"/>
    <col min="15894" max="16125" width="9" style="130"/>
    <col min="16126" max="16126" width="2.875" style="130" customWidth="1"/>
    <col min="16127" max="16128" width="4.125" style="130" customWidth="1"/>
    <col min="16129" max="16129" width="2.75" style="130" customWidth="1"/>
    <col min="16130" max="16145" width="4" style="130" customWidth="1"/>
    <col min="16146" max="16148" width="3.625" style="130" customWidth="1"/>
    <col min="16149" max="16149" width="5.75" style="130" customWidth="1"/>
    <col min="16150" max="16384" width="9" style="130"/>
  </cols>
  <sheetData>
    <row r="1" spans="1:22" ht="5.25" customHeight="1">
      <c r="A1" s="129"/>
      <c r="B1" s="129"/>
      <c r="C1" s="129"/>
      <c r="D1" s="129"/>
      <c r="E1" s="129"/>
      <c r="F1" s="129"/>
      <c r="G1" s="129"/>
      <c r="H1" s="129"/>
      <c r="I1" s="129"/>
      <c r="J1" s="129"/>
      <c r="K1" s="129"/>
      <c r="L1" s="129"/>
      <c r="M1" s="129"/>
      <c r="N1" s="129"/>
      <c r="O1" s="129"/>
      <c r="P1" s="129"/>
      <c r="Q1" s="129"/>
      <c r="R1" s="129"/>
      <c r="S1" s="129"/>
      <c r="T1" s="129"/>
      <c r="U1" s="129"/>
    </row>
    <row r="2" spans="1:22">
      <c r="A2" s="129"/>
      <c r="B2" s="131"/>
      <c r="C2" s="132"/>
      <c r="D2" s="132"/>
      <c r="E2" s="132"/>
      <c r="F2" s="132"/>
      <c r="G2" s="132"/>
      <c r="H2" s="132"/>
      <c r="I2" s="132"/>
      <c r="J2" s="132"/>
      <c r="K2" s="132"/>
      <c r="L2" s="132"/>
      <c r="M2" s="132"/>
      <c r="N2" s="132"/>
      <c r="O2" s="132"/>
      <c r="P2" s="132"/>
      <c r="Q2" s="132"/>
      <c r="R2" s="132"/>
      <c r="S2" s="132"/>
      <c r="T2" s="133"/>
      <c r="U2" s="134"/>
    </row>
    <row r="3" spans="1:22" ht="21">
      <c r="A3" s="129"/>
      <c r="B3" s="450" t="s">
        <v>142</v>
      </c>
      <c r="C3" s="451"/>
      <c r="D3" s="451"/>
      <c r="E3" s="451"/>
      <c r="F3" s="451"/>
      <c r="G3" s="451"/>
      <c r="H3" s="451"/>
      <c r="I3" s="451"/>
      <c r="J3" s="451"/>
      <c r="K3" s="451"/>
      <c r="L3" s="451"/>
      <c r="M3" s="451"/>
      <c r="N3" s="451"/>
      <c r="O3" s="451"/>
      <c r="P3" s="451"/>
      <c r="Q3" s="451"/>
      <c r="R3" s="451"/>
      <c r="S3" s="451"/>
      <c r="T3" s="452"/>
      <c r="U3" s="135"/>
    </row>
    <row r="4" spans="1:22" ht="13.5" customHeight="1">
      <c r="A4" s="129"/>
      <c r="B4" s="136"/>
      <c r="C4" s="135"/>
      <c r="D4" s="135"/>
      <c r="E4" s="135"/>
      <c r="F4" s="135"/>
      <c r="G4" s="135"/>
      <c r="H4" s="135"/>
      <c r="I4" s="135"/>
      <c r="J4" s="135"/>
      <c r="K4" s="135"/>
      <c r="L4" s="135"/>
      <c r="M4" s="135"/>
      <c r="N4" s="135"/>
      <c r="O4" s="135"/>
      <c r="P4" s="135"/>
      <c r="Q4" s="135"/>
      <c r="R4" s="135"/>
      <c r="S4" s="135"/>
      <c r="T4" s="137"/>
      <c r="U4" s="135"/>
      <c r="V4" s="138"/>
    </row>
    <row r="5" spans="1:22" ht="17.25" customHeight="1">
      <c r="A5" s="129"/>
      <c r="B5" s="136"/>
      <c r="C5" s="135"/>
      <c r="D5" s="139"/>
      <c r="E5" s="139"/>
      <c r="F5" s="129"/>
      <c r="G5" s="129"/>
      <c r="H5" s="129"/>
      <c r="I5" s="129"/>
      <c r="J5" s="129"/>
      <c r="K5" s="140"/>
      <c r="L5" s="135"/>
      <c r="M5" s="135"/>
      <c r="N5" s="129"/>
      <c r="O5" s="453" t="s">
        <v>143</v>
      </c>
      <c r="P5" s="453"/>
      <c r="Q5" s="453"/>
      <c r="R5" s="453"/>
      <c r="S5" s="453"/>
      <c r="T5" s="137"/>
      <c r="U5" s="135"/>
      <c r="V5" s="138"/>
    </row>
    <row r="6" spans="1:22" ht="17.25" customHeight="1">
      <c r="A6" s="129"/>
      <c r="B6" s="136"/>
      <c r="C6" s="141" t="s">
        <v>144</v>
      </c>
      <c r="D6" s="139"/>
      <c r="E6" s="139"/>
      <c r="F6" s="139"/>
      <c r="G6" s="139"/>
      <c r="H6" s="140"/>
      <c r="I6" s="140"/>
      <c r="J6" s="140"/>
      <c r="K6" s="140"/>
      <c r="L6" s="135"/>
      <c r="M6" s="135"/>
      <c r="N6" s="135"/>
      <c r="O6" s="135"/>
      <c r="P6" s="135"/>
      <c r="Q6" s="135"/>
      <c r="R6" s="135"/>
      <c r="S6" s="135"/>
      <c r="T6" s="137"/>
      <c r="U6" s="135"/>
      <c r="V6" s="138"/>
    </row>
    <row r="7" spans="1:22" ht="13.5" customHeight="1">
      <c r="A7" s="129"/>
      <c r="B7" s="136"/>
      <c r="C7" s="142"/>
      <c r="D7" s="139"/>
      <c r="E7" s="139"/>
      <c r="F7" s="139"/>
      <c r="G7" s="143"/>
      <c r="H7" s="144"/>
      <c r="I7" s="144"/>
      <c r="J7" s="144"/>
      <c r="K7" s="144"/>
      <c r="L7" s="129"/>
      <c r="M7" s="129"/>
      <c r="N7" s="129"/>
      <c r="O7" s="129"/>
      <c r="P7" s="129"/>
      <c r="Q7" s="129"/>
      <c r="R7" s="129"/>
      <c r="S7" s="135"/>
      <c r="T7" s="137"/>
      <c r="U7" s="135"/>
      <c r="V7" s="138"/>
    </row>
    <row r="8" spans="1:22" ht="17.25" customHeight="1">
      <c r="A8" s="129"/>
      <c r="B8" s="136"/>
      <c r="C8" s="135"/>
      <c r="D8" s="135"/>
      <c r="E8" s="135"/>
      <c r="F8" s="145" t="s">
        <v>193</v>
      </c>
      <c r="G8" s="146"/>
      <c r="H8" s="146"/>
      <c r="I8" s="147">
        <f>メニュー!C5</f>
        <v>0</v>
      </c>
      <c r="J8" s="148"/>
      <c r="K8" s="148"/>
      <c r="L8" s="148"/>
      <c r="M8" s="148"/>
      <c r="N8" s="148"/>
      <c r="O8" s="148"/>
      <c r="P8" s="148"/>
      <c r="Q8" s="149"/>
      <c r="R8" s="129"/>
      <c r="S8" s="135"/>
      <c r="T8" s="137"/>
      <c r="U8" s="135"/>
      <c r="V8" s="138"/>
    </row>
    <row r="9" spans="1:22" ht="9" customHeight="1">
      <c r="A9" s="129"/>
      <c r="B9" s="136"/>
      <c r="C9" s="135"/>
      <c r="D9" s="135"/>
      <c r="E9" s="135"/>
      <c r="F9" s="150"/>
      <c r="G9" s="151"/>
      <c r="H9" s="151"/>
      <c r="I9" s="152"/>
      <c r="J9" s="151"/>
      <c r="K9" s="151"/>
      <c r="L9" s="151"/>
      <c r="M9" s="151"/>
      <c r="N9" s="151"/>
      <c r="O9" s="151"/>
      <c r="P9" s="151"/>
      <c r="Q9" s="153"/>
      <c r="R9" s="129"/>
      <c r="S9" s="135"/>
      <c r="T9" s="137"/>
      <c r="U9" s="135"/>
      <c r="V9" s="138"/>
    </row>
    <row r="10" spans="1:22" ht="17.25" customHeight="1">
      <c r="A10" s="129"/>
      <c r="B10" s="136"/>
      <c r="C10" s="135"/>
      <c r="D10" s="135"/>
      <c r="E10" s="135"/>
      <c r="F10" s="145" t="s">
        <v>102</v>
      </c>
      <c r="G10" s="146"/>
      <c r="H10" s="146"/>
      <c r="I10" s="147">
        <f>メニュー!C6</f>
        <v>0</v>
      </c>
      <c r="J10" s="148"/>
      <c r="K10" s="148"/>
      <c r="L10" s="148"/>
      <c r="M10" s="148"/>
      <c r="N10" s="148"/>
      <c r="O10" s="148"/>
      <c r="P10" s="148"/>
      <c r="Q10" s="154"/>
      <c r="R10" s="129"/>
      <c r="S10" s="135"/>
      <c r="T10" s="137"/>
      <c r="U10" s="135"/>
      <c r="V10" s="138"/>
    </row>
    <row r="11" spans="1:22" ht="9" customHeight="1">
      <c r="A11" s="129"/>
      <c r="B11" s="136"/>
      <c r="C11" s="135"/>
      <c r="D11" s="135"/>
      <c r="E11" s="135"/>
      <c r="F11" s="150"/>
      <c r="G11" s="151"/>
      <c r="H11" s="151"/>
      <c r="I11" s="151"/>
      <c r="J11" s="151"/>
      <c r="K11" s="151"/>
      <c r="L11" s="151"/>
      <c r="M11" s="151"/>
      <c r="N11" s="151"/>
      <c r="O11" s="151"/>
      <c r="P11" s="151"/>
      <c r="Q11" s="151"/>
      <c r="R11" s="129"/>
      <c r="S11" s="135"/>
      <c r="T11" s="137"/>
      <c r="U11" s="135"/>
      <c r="V11" s="138"/>
    </row>
    <row r="12" spans="1:22" ht="19.5" customHeight="1">
      <c r="A12" s="129"/>
      <c r="B12" s="136"/>
      <c r="C12" s="135"/>
      <c r="D12" s="135"/>
      <c r="E12" s="135"/>
      <c r="F12" s="145" t="s">
        <v>105</v>
      </c>
      <c r="G12" s="146"/>
      <c r="H12" s="146"/>
      <c r="I12" s="147">
        <f>メニュー!C11</f>
        <v>0</v>
      </c>
      <c r="J12" s="148"/>
      <c r="K12" s="148"/>
      <c r="L12" s="148"/>
      <c r="M12" s="148"/>
      <c r="N12" s="148"/>
      <c r="O12" s="148"/>
      <c r="P12" s="148"/>
      <c r="Q12" s="148"/>
      <c r="R12" s="129"/>
      <c r="S12" s="135"/>
      <c r="T12" s="137"/>
      <c r="U12" s="155"/>
      <c r="V12" s="138"/>
    </row>
    <row r="13" spans="1:22" ht="13.5" customHeight="1">
      <c r="A13" s="129"/>
      <c r="B13" s="136"/>
      <c r="C13" s="135"/>
      <c r="D13" s="135"/>
      <c r="E13" s="135"/>
      <c r="F13" s="135"/>
      <c r="G13" s="129"/>
      <c r="H13" s="129"/>
      <c r="I13" s="156"/>
      <c r="J13" s="156"/>
      <c r="K13" s="156"/>
      <c r="L13" s="156"/>
      <c r="M13" s="156"/>
      <c r="N13" s="156"/>
      <c r="O13" s="156"/>
      <c r="P13" s="129"/>
      <c r="Q13" s="129"/>
      <c r="R13" s="135"/>
      <c r="S13" s="135"/>
      <c r="T13" s="137"/>
      <c r="U13" s="157"/>
      <c r="V13" s="138"/>
    </row>
    <row r="14" spans="1:22" ht="16.5" customHeight="1">
      <c r="A14" s="129"/>
      <c r="B14" s="158"/>
      <c r="C14" s="454" t="s">
        <v>145</v>
      </c>
      <c r="D14" s="454"/>
      <c r="E14" s="454"/>
      <c r="F14" s="454"/>
      <c r="G14" s="454"/>
      <c r="H14" s="454"/>
      <c r="I14" s="454"/>
      <c r="J14" s="454"/>
      <c r="K14" s="454"/>
      <c r="L14" s="454"/>
      <c r="M14" s="454"/>
      <c r="N14" s="454"/>
      <c r="O14" s="454"/>
      <c r="P14" s="454"/>
      <c r="Q14" s="454"/>
      <c r="R14" s="454"/>
      <c r="S14" s="454"/>
      <c r="T14" s="159"/>
      <c r="U14" s="135"/>
      <c r="V14" s="160"/>
    </row>
    <row r="15" spans="1:22">
      <c r="A15" s="129"/>
      <c r="B15" s="161"/>
      <c r="C15" s="162"/>
      <c r="D15" s="162"/>
      <c r="E15" s="163"/>
      <c r="F15" s="163"/>
      <c r="G15" s="163"/>
      <c r="H15" s="163"/>
      <c r="I15" s="163"/>
      <c r="J15" s="163"/>
      <c r="K15" s="163"/>
      <c r="L15" s="163"/>
      <c r="M15" s="163"/>
      <c r="N15" s="163"/>
      <c r="O15" s="163"/>
      <c r="P15" s="163"/>
      <c r="Q15" s="163"/>
      <c r="R15" s="163"/>
      <c r="S15" s="163"/>
      <c r="T15" s="164"/>
      <c r="U15" s="135"/>
      <c r="V15" s="138"/>
    </row>
    <row r="16" spans="1:22" ht="10.5" customHeight="1">
      <c r="A16" s="129"/>
      <c r="B16" s="455" t="s">
        <v>146</v>
      </c>
      <c r="C16" s="457"/>
      <c r="D16" s="458"/>
      <c r="E16" s="458"/>
      <c r="F16" s="135"/>
      <c r="G16" s="463"/>
      <c r="H16" s="463"/>
      <c r="I16" s="165"/>
      <c r="J16" s="465" t="s">
        <v>147</v>
      </c>
      <c r="K16" s="466"/>
      <c r="L16" s="467"/>
      <c r="M16" s="472" t="s">
        <v>148</v>
      </c>
      <c r="N16" s="475"/>
      <c r="O16" s="478"/>
      <c r="P16" s="478"/>
      <c r="Q16" s="478"/>
      <c r="R16" s="478"/>
      <c r="S16" s="478"/>
      <c r="T16" s="481"/>
      <c r="U16" s="135"/>
    </row>
    <row r="17" spans="1:23" ht="12" customHeight="1">
      <c r="A17" s="129"/>
      <c r="B17" s="455"/>
      <c r="C17" s="459"/>
      <c r="D17" s="460"/>
      <c r="E17" s="460"/>
      <c r="F17" s="166" t="s">
        <v>149</v>
      </c>
      <c r="G17" s="463"/>
      <c r="H17" s="463"/>
      <c r="I17" s="167" t="s">
        <v>150</v>
      </c>
      <c r="J17" s="468"/>
      <c r="K17" s="468"/>
      <c r="L17" s="469"/>
      <c r="M17" s="473"/>
      <c r="N17" s="476"/>
      <c r="O17" s="479"/>
      <c r="P17" s="479"/>
      <c r="Q17" s="479"/>
      <c r="R17" s="479"/>
      <c r="S17" s="479"/>
      <c r="T17" s="482"/>
      <c r="U17" s="135"/>
    </row>
    <row r="18" spans="1:23" ht="9.75" customHeight="1">
      <c r="A18" s="129"/>
      <c r="B18" s="455"/>
      <c r="C18" s="461"/>
      <c r="D18" s="462"/>
      <c r="E18" s="462"/>
      <c r="F18" s="163"/>
      <c r="G18" s="464"/>
      <c r="H18" s="464"/>
      <c r="I18" s="168"/>
      <c r="J18" s="470"/>
      <c r="K18" s="470"/>
      <c r="L18" s="471"/>
      <c r="M18" s="474"/>
      <c r="N18" s="477"/>
      <c r="O18" s="480"/>
      <c r="P18" s="480"/>
      <c r="Q18" s="480"/>
      <c r="R18" s="480"/>
      <c r="S18" s="480"/>
      <c r="T18" s="483"/>
      <c r="U18" s="135"/>
      <c r="W18" s="138"/>
    </row>
    <row r="19" spans="1:23" ht="12.75" customHeight="1">
      <c r="A19" s="129"/>
      <c r="B19" s="455"/>
      <c r="C19" s="169" t="s">
        <v>151</v>
      </c>
      <c r="D19" s="170"/>
      <c r="E19" s="171"/>
      <c r="F19" s="171"/>
      <c r="G19" s="171"/>
      <c r="H19" s="171"/>
      <c r="I19" s="171"/>
      <c r="J19" s="171"/>
      <c r="K19" s="171"/>
      <c r="L19" s="171"/>
      <c r="M19" s="171"/>
      <c r="N19" s="171"/>
      <c r="O19" s="171"/>
      <c r="P19" s="171"/>
      <c r="Q19" s="171"/>
      <c r="R19" s="171"/>
      <c r="S19" s="171"/>
      <c r="T19" s="172"/>
      <c r="U19" s="135"/>
      <c r="V19" s="138"/>
    </row>
    <row r="20" spans="1:23" ht="10.5" customHeight="1">
      <c r="A20" s="129"/>
      <c r="B20" s="455"/>
      <c r="C20" s="484" t="s">
        <v>152</v>
      </c>
      <c r="D20" s="485"/>
      <c r="E20" s="490"/>
      <c r="F20" s="493"/>
      <c r="G20" s="493"/>
      <c r="H20" s="493"/>
      <c r="I20" s="510"/>
      <c r="J20" s="513"/>
      <c r="K20" s="484" t="s">
        <v>153</v>
      </c>
      <c r="L20" s="516"/>
      <c r="M20" s="521"/>
      <c r="N20" s="496"/>
      <c r="O20" s="496"/>
      <c r="P20" s="496"/>
      <c r="Q20" s="496"/>
      <c r="R20" s="496"/>
      <c r="S20" s="496"/>
      <c r="T20" s="503"/>
      <c r="U20" s="135"/>
    </row>
    <row r="21" spans="1:23" ht="12" customHeight="1">
      <c r="A21" s="129"/>
      <c r="B21" s="455"/>
      <c r="C21" s="486"/>
      <c r="D21" s="487"/>
      <c r="E21" s="491"/>
      <c r="F21" s="494"/>
      <c r="G21" s="494"/>
      <c r="H21" s="494"/>
      <c r="I21" s="511"/>
      <c r="J21" s="514"/>
      <c r="K21" s="517"/>
      <c r="L21" s="518"/>
      <c r="M21" s="522"/>
      <c r="N21" s="479"/>
      <c r="O21" s="479"/>
      <c r="P21" s="479"/>
      <c r="Q21" s="479"/>
      <c r="R21" s="479"/>
      <c r="S21" s="479"/>
      <c r="T21" s="482"/>
      <c r="U21" s="135"/>
    </row>
    <row r="22" spans="1:23" ht="9.75" customHeight="1" thickBot="1">
      <c r="A22" s="129"/>
      <c r="B22" s="456"/>
      <c r="C22" s="488"/>
      <c r="D22" s="489"/>
      <c r="E22" s="492"/>
      <c r="F22" s="495"/>
      <c r="G22" s="495"/>
      <c r="H22" s="495"/>
      <c r="I22" s="512"/>
      <c r="J22" s="515"/>
      <c r="K22" s="519"/>
      <c r="L22" s="520"/>
      <c r="M22" s="523"/>
      <c r="N22" s="497"/>
      <c r="O22" s="497"/>
      <c r="P22" s="497"/>
      <c r="Q22" s="497"/>
      <c r="R22" s="497"/>
      <c r="S22" s="497"/>
      <c r="T22" s="504"/>
      <c r="U22" s="135"/>
      <c r="W22" s="138"/>
    </row>
    <row r="23" spans="1:23" ht="15" customHeight="1">
      <c r="A23" s="129"/>
      <c r="B23" s="505" t="s">
        <v>154</v>
      </c>
      <c r="C23" s="173" t="s">
        <v>155</v>
      </c>
      <c r="D23" s="174"/>
      <c r="E23" s="175"/>
      <c r="F23" s="146"/>
      <c r="G23" s="176"/>
      <c r="H23" s="176"/>
      <c r="I23" s="176"/>
      <c r="J23" s="176"/>
      <c r="K23" s="176"/>
      <c r="L23" s="176"/>
      <c r="M23" s="176"/>
      <c r="N23" s="176"/>
      <c r="O23" s="176"/>
      <c r="P23" s="176"/>
      <c r="Q23" s="176"/>
      <c r="R23" s="176"/>
      <c r="S23" s="176"/>
      <c r="T23" s="177"/>
      <c r="U23" s="135"/>
      <c r="V23" s="138"/>
    </row>
    <row r="24" spans="1:23" ht="21" customHeight="1">
      <c r="A24" s="129"/>
      <c r="B24" s="506"/>
      <c r="C24" s="129"/>
      <c r="D24" s="129"/>
      <c r="E24" s="508"/>
      <c r="F24" s="508"/>
      <c r="G24" s="508"/>
      <c r="H24" s="508"/>
      <c r="I24" s="508"/>
      <c r="J24" s="508"/>
      <c r="K24" s="508"/>
      <c r="L24" s="508"/>
      <c r="M24" s="508"/>
      <c r="N24" s="508"/>
      <c r="O24" s="508"/>
      <c r="P24" s="508"/>
      <c r="Q24" s="508"/>
      <c r="R24" s="508"/>
      <c r="S24" s="508"/>
      <c r="T24" s="137"/>
      <c r="U24" s="135"/>
      <c r="V24" s="138"/>
    </row>
    <row r="25" spans="1:23" ht="21" customHeight="1">
      <c r="A25" s="129"/>
      <c r="B25" s="507"/>
      <c r="C25" s="178"/>
      <c r="D25" s="178"/>
      <c r="E25" s="509"/>
      <c r="F25" s="509"/>
      <c r="G25" s="509"/>
      <c r="H25" s="509"/>
      <c r="I25" s="509"/>
      <c r="J25" s="509"/>
      <c r="K25" s="509"/>
      <c r="L25" s="509"/>
      <c r="M25" s="509"/>
      <c r="N25" s="509"/>
      <c r="O25" s="509"/>
      <c r="P25" s="509"/>
      <c r="Q25" s="509"/>
      <c r="R25" s="509"/>
      <c r="S25" s="509"/>
      <c r="T25" s="164"/>
      <c r="U25" s="135"/>
      <c r="V25" s="138"/>
    </row>
    <row r="26" spans="1:23" ht="16.5" customHeight="1">
      <c r="A26" s="179"/>
      <c r="B26" s="180" t="s">
        <v>156</v>
      </c>
      <c r="C26" s="135"/>
      <c r="D26" s="181" t="s">
        <v>157</v>
      </c>
      <c r="E26" s="135"/>
      <c r="F26" s="135"/>
      <c r="G26" s="135"/>
      <c r="H26" s="135"/>
      <c r="I26" s="135"/>
      <c r="J26" s="135"/>
      <c r="K26" s="135"/>
      <c r="L26" s="135"/>
      <c r="M26" s="135"/>
      <c r="N26" s="135"/>
      <c r="O26" s="135"/>
      <c r="P26" s="135"/>
      <c r="Q26" s="135"/>
      <c r="R26" s="135"/>
      <c r="S26" s="135"/>
      <c r="T26" s="135"/>
      <c r="U26" s="135"/>
      <c r="V26" s="138"/>
    </row>
    <row r="27" spans="1:23" ht="16.5" customHeight="1">
      <c r="A27" s="179"/>
      <c r="B27" s="135"/>
      <c r="C27" s="135"/>
      <c r="D27" s="181" t="s">
        <v>158</v>
      </c>
      <c r="E27" s="135"/>
      <c r="F27" s="135"/>
      <c r="G27" s="135"/>
      <c r="H27" s="135"/>
      <c r="I27" s="135"/>
      <c r="J27" s="135"/>
      <c r="K27" s="135"/>
      <c r="L27" s="135"/>
      <c r="M27" s="135"/>
      <c r="N27" s="135"/>
      <c r="O27" s="135"/>
      <c r="P27" s="135"/>
      <c r="Q27" s="135"/>
      <c r="R27" s="135"/>
      <c r="S27" s="135"/>
      <c r="T27" s="135"/>
      <c r="U27" s="135"/>
      <c r="V27" s="138"/>
    </row>
    <row r="28" spans="1:23" ht="16.5" customHeight="1">
      <c r="A28" s="179"/>
      <c r="B28" s="135"/>
      <c r="C28" s="135"/>
      <c r="D28" s="181" t="s">
        <v>159</v>
      </c>
      <c r="E28" s="135"/>
      <c r="F28" s="135"/>
      <c r="G28" s="135"/>
      <c r="H28" s="135"/>
      <c r="I28" s="135"/>
      <c r="J28" s="135"/>
      <c r="K28" s="135"/>
      <c r="L28" s="135"/>
      <c r="M28" s="135"/>
      <c r="N28" s="135"/>
      <c r="O28" s="135"/>
      <c r="P28" s="135"/>
      <c r="Q28" s="135"/>
      <c r="R28" s="135"/>
      <c r="S28" s="135"/>
      <c r="T28" s="135"/>
      <c r="U28" s="135"/>
      <c r="V28" s="138"/>
    </row>
    <row r="29" spans="1:23" ht="16.5" customHeight="1">
      <c r="A29" s="179"/>
      <c r="B29" s="135"/>
      <c r="C29" s="135"/>
      <c r="D29" s="181" t="s">
        <v>160</v>
      </c>
      <c r="E29" s="135"/>
      <c r="F29" s="135"/>
      <c r="G29" s="135"/>
      <c r="H29" s="135"/>
      <c r="I29" s="135"/>
      <c r="J29" s="135"/>
      <c r="K29" s="135"/>
      <c r="L29" s="135"/>
      <c r="M29" s="135"/>
      <c r="N29" s="135"/>
      <c r="O29" s="135"/>
      <c r="P29" s="135"/>
      <c r="Q29" s="135"/>
      <c r="R29" s="135"/>
      <c r="S29" s="135"/>
      <c r="T29" s="182"/>
      <c r="U29" s="135"/>
      <c r="V29" s="138"/>
    </row>
    <row r="30" spans="1:23" ht="16.5" customHeight="1">
      <c r="A30" s="129"/>
      <c r="B30" s="135"/>
      <c r="C30" s="135"/>
      <c r="D30" s="183" t="s">
        <v>161</v>
      </c>
      <c r="E30" s="184"/>
      <c r="F30" s="184"/>
      <c r="G30" s="184"/>
      <c r="H30" s="184"/>
      <c r="I30" s="184"/>
      <c r="J30" s="184"/>
      <c r="K30" s="184"/>
      <c r="L30" s="184"/>
      <c r="M30" s="184"/>
      <c r="N30" s="184"/>
      <c r="O30" s="184"/>
      <c r="P30" s="135"/>
      <c r="Q30" s="135"/>
      <c r="R30" s="135"/>
      <c r="S30" s="135"/>
      <c r="T30" s="135"/>
      <c r="U30" s="135"/>
      <c r="V30" s="138"/>
    </row>
    <row r="31" spans="1:23">
      <c r="A31" s="129"/>
      <c r="B31" s="135"/>
      <c r="C31" s="135"/>
      <c r="D31" s="185"/>
      <c r="E31" s="135"/>
      <c r="F31" s="135"/>
      <c r="G31" s="135"/>
      <c r="H31" s="135"/>
      <c r="I31" s="135"/>
      <c r="J31" s="135"/>
      <c r="K31" s="135"/>
      <c r="L31" s="135"/>
      <c r="M31" s="135"/>
      <c r="N31" s="135"/>
      <c r="O31" s="135"/>
      <c r="P31" s="135"/>
      <c r="Q31" s="135"/>
      <c r="R31" s="135"/>
      <c r="S31" s="135"/>
      <c r="T31" s="135"/>
      <c r="U31" s="135"/>
      <c r="V31" s="138"/>
    </row>
    <row r="32" spans="1:23">
      <c r="A32" s="129"/>
      <c r="B32" s="131"/>
      <c r="C32" s="132"/>
      <c r="D32" s="132"/>
      <c r="E32" s="132"/>
      <c r="F32" s="132"/>
      <c r="G32" s="132"/>
      <c r="H32" s="132"/>
      <c r="I32" s="132"/>
      <c r="J32" s="132"/>
      <c r="K32" s="132"/>
      <c r="L32" s="132"/>
      <c r="M32" s="132"/>
      <c r="N32" s="132"/>
      <c r="O32" s="132"/>
      <c r="P32" s="132"/>
      <c r="Q32" s="132"/>
      <c r="R32" s="132"/>
      <c r="S32" s="132"/>
      <c r="T32" s="133"/>
      <c r="U32" s="129"/>
    </row>
    <row r="33" spans="1:22" ht="21">
      <c r="A33" s="129"/>
      <c r="B33" s="498" t="s">
        <v>162</v>
      </c>
      <c r="C33" s="499"/>
      <c r="D33" s="499"/>
      <c r="E33" s="499"/>
      <c r="F33" s="499"/>
      <c r="G33" s="499"/>
      <c r="H33" s="499"/>
      <c r="I33" s="499"/>
      <c r="J33" s="499"/>
      <c r="K33" s="499"/>
      <c r="L33" s="499"/>
      <c r="M33" s="499"/>
      <c r="N33" s="499"/>
      <c r="O33" s="499"/>
      <c r="P33" s="499"/>
      <c r="Q33" s="499"/>
      <c r="R33" s="499"/>
      <c r="S33" s="499"/>
      <c r="T33" s="500"/>
      <c r="U33" s="129"/>
    </row>
    <row r="34" spans="1:22">
      <c r="A34" s="129"/>
      <c r="B34" s="186"/>
      <c r="C34" s="187"/>
      <c r="D34" s="187"/>
      <c r="E34" s="187"/>
      <c r="F34" s="187"/>
      <c r="G34" s="187"/>
      <c r="H34" s="187"/>
      <c r="I34" s="188"/>
      <c r="J34" s="188"/>
      <c r="K34" s="188"/>
      <c r="L34" s="188"/>
      <c r="M34" s="188"/>
      <c r="N34" s="188"/>
      <c r="O34" s="188"/>
      <c r="P34" s="188"/>
      <c r="Q34" s="188"/>
      <c r="R34" s="188"/>
      <c r="S34" s="188"/>
      <c r="T34" s="189"/>
      <c r="U34" s="129"/>
    </row>
    <row r="35" spans="1:22" ht="17.25" customHeight="1">
      <c r="A35" s="129"/>
      <c r="B35" s="190"/>
      <c r="C35" s="188"/>
      <c r="D35" s="191"/>
      <c r="E35" s="191"/>
      <c r="F35" s="188"/>
      <c r="G35" s="188"/>
      <c r="H35" s="188"/>
      <c r="I35" s="188"/>
      <c r="J35" s="188"/>
      <c r="K35" s="192"/>
      <c r="L35" s="188"/>
      <c r="M35" s="188"/>
      <c r="N35" s="188"/>
      <c r="O35" s="453" t="s">
        <v>143</v>
      </c>
      <c r="P35" s="453"/>
      <c r="Q35" s="453"/>
      <c r="R35" s="453"/>
      <c r="S35" s="453"/>
      <c r="T35" s="189"/>
      <c r="U35" s="135"/>
      <c r="V35" s="138"/>
    </row>
    <row r="36" spans="1:22">
      <c r="A36" s="129"/>
      <c r="B36" s="186"/>
      <c r="C36" s="141" t="s">
        <v>144</v>
      </c>
      <c r="D36" s="187"/>
      <c r="E36" s="187"/>
      <c r="F36" s="187"/>
      <c r="G36" s="187"/>
      <c r="H36" s="187"/>
      <c r="I36" s="188"/>
      <c r="J36" s="188"/>
      <c r="K36" s="188"/>
      <c r="L36" s="188"/>
      <c r="M36" s="188"/>
      <c r="N36" s="188"/>
      <c r="O36" s="188"/>
      <c r="P36" s="188"/>
      <c r="Q36" s="188"/>
      <c r="R36" s="188"/>
      <c r="S36" s="188"/>
      <c r="T36" s="189"/>
      <c r="U36" s="129"/>
    </row>
    <row r="37" spans="1:22">
      <c r="A37" s="129"/>
      <c r="B37" s="186"/>
      <c r="C37" s="141"/>
      <c r="D37" s="187"/>
      <c r="E37" s="187"/>
      <c r="F37" s="187"/>
      <c r="G37" s="187"/>
      <c r="H37" s="187"/>
      <c r="I37" s="188"/>
      <c r="J37" s="188"/>
      <c r="K37" s="188"/>
      <c r="L37" s="188"/>
      <c r="M37" s="188"/>
      <c r="N37" s="188"/>
      <c r="O37" s="188"/>
      <c r="P37" s="188"/>
      <c r="Q37" s="188"/>
      <c r="R37" s="188"/>
      <c r="S37" s="188"/>
      <c r="T37" s="189"/>
      <c r="U37" s="129"/>
    </row>
    <row r="38" spans="1:22">
      <c r="A38" s="129"/>
      <c r="B38" s="190"/>
      <c r="C38" s="150" t="s">
        <v>163</v>
      </c>
      <c r="D38" s="187"/>
      <c r="E38" s="187"/>
      <c r="F38" s="187"/>
      <c r="G38" s="187"/>
      <c r="H38" s="187"/>
      <c r="I38" s="188"/>
      <c r="J38" s="188"/>
      <c r="K38" s="188"/>
      <c r="L38" s="188"/>
      <c r="M38" s="188"/>
      <c r="N38" s="188"/>
      <c r="O38" s="188"/>
      <c r="P38" s="188"/>
      <c r="Q38" s="188"/>
      <c r="R38" s="188"/>
      <c r="S38" s="188"/>
      <c r="T38" s="189"/>
      <c r="U38" s="129"/>
    </row>
    <row r="39" spans="1:22">
      <c r="A39" s="129"/>
      <c r="B39" s="186"/>
      <c r="C39" s="187"/>
      <c r="D39" s="187"/>
      <c r="E39" s="187"/>
      <c r="F39" s="187"/>
      <c r="G39" s="187"/>
      <c r="H39" s="187"/>
      <c r="I39" s="188"/>
      <c r="J39" s="188"/>
      <c r="K39" s="188"/>
      <c r="L39" s="188"/>
      <c r="M39" s="188"/>
      <c r="N39" s="188"/>
      <c r="O39" s="188"/>
      <c r="P39" s="188"/>
      <c r="Q39" s="188"/>
      <c r="R39" s="188"/>
      <c r="S39" s="188"/>
      <c r="T39" s="189"/>
      <c r="U39" s="129"/>
    </row>
    <row r="40" spans="1:22" ht="17.25" customHeight="1">
      <c r="A40" s="129"/>
      <c r="B40" s="190"/>
      <c r="C40" s="193" t="s">
        <v>164</v>
      </c>
      <c r="D40" s="141"/>
      <c r="E40" s="188"/>
      <c r="F40" s="145" t="s">
        <v>165</v>
      </c>
      <c r="G40" s="194"/>
      <c r="H40" s="194"/>
      <c r="I40" s="194"/>
      <c r="J40" s="194"/>
      <c r="K40" s="194"/>
      <c r="L40" s="194"/>
      <c r="M40" s="146"/>
      <c r="N40" s="146"/>
      <c r="O40" s="146"/>
      <c r="P40" s="146"/>
      <c r="Q40" s="146"/>
      <c r="R40" s="129"/>
      <c r="S40" s="188"/>
      <c r="T40" s="189"/>
      <c r="U40" s="135"/>
      <c r="V40" s="138"/>
    </row>
    <row r="41" spans="1:22" ht="9" customHeight="1">
      <c r="A41" s="129"/>
      <c r="B41" s="190"/>
      <c r="C41" s="501" t="s">
        <v>166</v>
      </c>
      <c r="D41" s="501"/>
      <c r="E41" s="188"/>
      <c r="F41" s="150"/>
      <c r="G41" s="195"/>
      <c r="H41" s="195"/>
      <c r="I41" s="195"/>
      <c r="J41" s="195"/>
      <c r="K41" s="195"/>
      <c r="L41" s="195"/>
      <c r="M41" s="151"/>
      <c r="N41" s="151"/>
      <c r="O41" s="151"/>
      <c r="P41" s="151"/>
      <c r="Q41" s="151"/>
      <c r="R41" s="129"/>
      <c r="S41" s="188"/>
      <c r="T41" s="189"/>
      <c r="U41" s="135"/>
      <c r="V41" s="138"/>
    </row>
    <row r="42" spans="1:22" ht="17.25" customHeight="1">
      <c r="A42" s="129"/>
      <c r="B42" s="190"/>
      <c r="C42" s="501"/>
      <c r="D42" s="501"/>
      <c r="E42" s="188"/>
      <c r="F42" s="145" t="s">
        <v>102</v>
      </c>
      <c r="G42" s="194"/>
      <c r="H42" s="194"/>
      <c r="I42" s="194"/>
      <c r="J42" s="194"/>
      <c r="K42" s="194"/>
      <c r="L42" s="194"/>
      <c r="M42" s="146"/>
      <c r="N42" s="146"/>
      <c r="O42" s="146"/>
      <c r="P42" s="146"/>
      <c r="Q42" s="146"/>
      <c r="R42" s="129"/>
      <c r="S42" s="188" t="s">
        <v>167</v>
      </c>
      <c r="T42" s="189"/>
      <c r="U42" s="135"/>
      <c r="V42" s="138"/>
    </row>
    <row r="43" spans="1:22" ht="9" customHeight="1">
      <c r="A43" s="129"/>
      <c r="B43" s="190"/>
      <c r="C43" s="141"/>
      <c r="D43" s="141"/>
      <c r="E43" s="188"/>
      <c r="F43" s="150"/>
      <c r="G43" s="195"/>
      <c r="H43" s="195"/>
      <c r="I43" s="195"/>
      <c r="J43" s="195"/>
      <c r="K43" s="195"/>
      <c r="L43" s="195"/>
      <c r="M43" s="151"/>
      <c r="N43" s="151"/>
      <c r="O43" s="151"/>
      <c r="P43" s="151"/>
      <c r="Q43" s="151"/>
      <c r="R43" s="129"/>
      <c r="S43" s="188"/>
      <c r="T43" s="189"/>
      <c r="U43" s="135"/>
      <c r="V43" s="138"/>
    </row>
    <row r="44" spans="1:22" ht="19.5" customHeight="1">
      <c r="A44" s="129"/>
      <c r="B44" s="190"/>
      <c r="C44" s="141"/>
      <c r="D44" s="141"/>
      <c r="E44" s="188"/>
      <c r="F44" s="145" t="s">
        <v>105</v>
      </c>
      <c r="G44" s="194"/>
      <c r="H44" s="194"/>
      <c r="I44" s="194"/>
      <c r="J44" s="194"/>
      <c r="K44" s="194"/>
      <c r="L44" s="194"/>
      <c r="M44" s="146"/>
      <c r="N44" s="146"/>
      <c r="O44" s="146"/>
      <c r="P44" s="146"/>
      <c r="Q44" s="146"/>
      <c r="R44" s="129"/>
      <c r="S44" s="188"/>
      <c r="T44" s="189"/>
      <c r="U44" s="135"/>
      <c r="V44" s="138"/>
    </row>
    <row r="45" spans="1:22" ht="9" customHeight="1">
      <c r="A45" s="129"/>
      <c r="B45" s="190"/>
      <c r="C45" s="141"/>
      <c r="D45" s="141"/>
      <c r="E45" s="188"/>
      <c r="F45" s="150"/>
      <c r="G45" s="195"/>
      <c r="H45" s="195"/>
      <c r="I45" s="195"/>
      <c r="J45" s="195"/>
      <c r="K45" s="195"/>
      <c r="L45" s="195"/>
      <c r="M45" s="151"/>
      <c r="N45" s="151"/>
      <c r="O45" s="151"/>
      <c r="P45" s="151"/>
      <c r="Q45" s="151"/>
      <c r="R45" s="129"/>
      <c r="S45" s="188"/>
      <c r="T45" s="189"/>
      <c r="U45" s="135"/>
      <c r="V45" s="138"/>
    </row>
    <row r="46" spans="1:22" ht="19.5" customHeight="1">
      <c r="A46" s="129"/>
      <c r="B46" s="190"/>
      <c r="C46" s="141"/>
      <c r="D46" s="141"/>
      <c r="E46" s="188"/>
      <c r="F46" s="145" t="s">
        <v>168</v>
      </c>
      <c r="G46" s="194"/>
      <c r="H46" s="194"/>
      <c r="I46" s="194"/>
      <c r="J46" s="194"/>
      <c r="K46" s="194"/>
      <c r="L46" s="194"/>
      <c r="M46" s="146"/>
      <c r="N46" s="146"/>
      <c r="O46" s="146"/>
      <c r="P46" s="146"/>
      <c r="Q46" s="146"/>
      <c r="R46" s="129"/>
      <c r="S46" s="188"/>
      <c r="T46" s="189"/>
      <c r="U46" s="135"/>
      <c r="V46" s="138"/>
    </row>
    <row r="47" spans="1:22">
      <c r="A47" s="129"/>
      <c r="B47" s="190"/>
      <c r="C47" s="196"/>
      <c r="D47" s="150"/>
      <c r="E47" s="188"/>
      <c r="F47" s="150"/>
      <c r="G47" s="195"/>
      <c r="H47" s="195"/>
      <c r="I47" s="195"/>
      <c r="J47" s="195"/>
      <c r="K47" s="195"/>
      <c r="L47" s="195"/>
      <c r="M47" s="151"/>
      <c r="N47" s="151"/>
      <c r="O47" s="151"/>
      <c r="P47" s="151"/>
      <c r="Q47" s="151"/>
      <c r="R47" s="129"/>
      <c r="S47" s="188"/>
      <c r="T47" s="189"/>
      <c r="U47" s="135"/>
    </row>
    <row r="48" spans="1:22" ht="17.25" customHeight="1">
      <c r="A48" s="129"/>
      <c r="B48" s="190"/>
      <c r="C48" s="193" t="s">
        <v>169</v>
      </c>
      <c r="D48" s="141"/>
      <c r="E48" s="188"/>
      <c r="F48" s="145" t="s">
        <v>170</v>
      </c>
      <c r="G48" s="194"/>
      <c r="H48" s="194"/>
      <c r="I48" s="194"/>
      <c r="J48" s="194"/>
      <c r="K48" s="194"/>
      <c r="L48" s="194"/>
      <c r="M48" s="146"/>
      <c r="N48" s="146"/>
      <c r="O48" s="146"/>
      <c r="P48" s="146"/>
      <c r="Q48" s="146"/>
      <c r="R48" s="129"/>
      <c r="S48" s="188"/>
      <c r="T48" s="189"/>
      <c r="U48" s="135"/>
      <c r="V48" s="138"/>
    </row>
    <row r="49" spans="1:22" ht="9" customHeight="1">
      <c r="A49" s="129"/>
      <c r="B49" s="190"/>
      <c r="C49" s="196"/>
      <c r="D49" s="188"/>
      <c r="E49" s="188"/>
      <c r="F49" s="150"/>
      <c r="G49" s="195"/>
      <c r="H49" s="195"/>
      <c r="I49" s="195"/>
      <c r="J49" s="195"/>
      <c r="K49" s="195"/>
      <c r="L49" s="195"/>
      <c r="M49" s="151"/>
      <c r="N49" s="151"/>
      <c r="O49" s="151"/>
      <c r="P49" s="151"/>
      <c r="Q49" s="151"/>
      <c r="R49" s="129"/>
      <c r="S49" s="188"/>
      <c r="T49" s="189"/>
      <c r="U49" s="135"/>
      <c r="V49" s="138"/>
    </row>
    <row r="50" spans="1:22" ht="17.25" customHeight="1">
      <c r="A50" s="129"/>
      <c r="B50" s="136"/>
      <c r="C50" s="135"/>
      <c r="D50" s="135"/>
      <c r="E50" s="135"/>
      <c r="F50" s="145" t="s">
        <v>171</v>
      </c>
      <c r="G50" s="194"/>
      <c r="H50" s="194"/>
      <c r="I50" s="194"/>
      <c r="J50" s="194"/>
      <c r="K50" s="194"/>
      <c r="L50" s="194"/>
      <c r="M50" s="146"/>
      <c r="N50" s="146"/>
      <c r="O50" s="146"/>
      <c r="P50" s="146"/>
      <c r="Q50" s="146"/>
      <c r="R50" s="129"/>
      <c r="S50" s="188"/>
      <c r="T50" s="137"/>
      <c r="U50" s="135"/>
      <c r="V50" s="138"/>
    </row>
    <row r="51" spans="1:22" ht="9" customHeight="1">
      <c r="A51" s="129"/>
      <c r="B51" s="136"/>
      <c r="C51" s="135"/>
      <c r="D51" s="135"/>
      <c r="E51" s="135"/>
      <c r="F51" s="150"/>
      <c r="G51" s="195"/>
      <c r="H51" s="195"/>
      <c r="I51" s="195"/>
      <c r="J51" s="195"/>
      <c r="K51" s="195"/>
      <c r="L51" s="195"/>
      <c r="M51" s="151"/>
      <c r="N51" s="151"/>
      <c r="O51" s="151"/>
      <c r="P51" s="151"/>
      <c r="Q51" s="151"/>
      <c r="R51" s="129"/>
      <c r="S51" s="188"/>
      <c r="T51" s="137"/>
      <c r="U51" s="135"/>
      <c r="V51" s="138"/>
    </row>
    <row r="52" spans="1:22" ht="19.5" customHeight="1">
      <c r="A52" s="129"/>
      <c r="B52" s="136"/>
      <c r="C52" s="135"/>
      <c r="D52" s="135"/>
      <c r="E52" s="135"/>
      <c r="F52" s="145" t="s">
        <v>105</v>
      </c>
      <c r="G52" s="194"/>
      <c r="H52" s="194"/>
      <c r="I52" s="194"/>
      <c r="J52" s="194"/>
      <c r="K52" s="194"/>
      <c r="L52" s="194"/>
      <c r="M52" s="146"/>
      <c r="N52" s="146"/>
      <c r="O52" s="146"/>
      <c r="P52" s="146"/>
      <c r="Q52" s="146"/>
      <c r="R52" s="129"/>
      <c r="S52" s="188"/>
      <c r="T52" s="137"/>
      <c r="U52" s="135"/>
      <c r="V52" s="138"/>
    </row>
    <row r="53" spans="1:22" ht="9" customHeight="1">
      <c r="A53" s="129"/>
      <c r="B53" s="190"/>
      <c r="C53" s="188"/>
      <c r="D53" s="188"/>
      <c r="E53" s="188"/>
      <c r="F53" s="150"/>
      <c r="G53" s="195"/>
      <c r="H53" s="195"/>
      <c r="I53" s="195"/>
      <c r="J53" s="195"/>
      <c r="K53" s="195"/>
      <c r="L53" s="195"/>
      <c r="M53" s="151"/>
      <c r="N53" s="151"/>
      <c r="O53" s="151"/>
      <c r="P53" s="151"/>
      <c r="Q53" s="151"/>
      <c r="R53" s="129"/>
      <c r="S53" s="188"/>
      <c r="T53" s="189"/>
      <c r="U53" s="135"/>
      <c r="V53" s="138"/>
    </row>
    <row r="54" spans="1:22" ht="19.5" customHeight="1">
      <c r="A54" s="129"/>
      <c r="B54" s="190"/>
      <c r="C54" s="188"/>
      <c r="D54" s="188"/>
      <c r="E54" s="188"/>
      <c r="F54" s="145" t="s">
        <v>168</v>
      </c>
      <c r="G54" s="194"/>
      <c r="H54" s="194"/>
      <c r="I54" s="194"/>
      <c r="J54" s="194"/>
      <c r="K54" s="194"/>
      <c r="L54" s="194"/>
      <c r="M54" s="146"/>
      <c r="N54" s="146"/>
      <c r="O54" s="146"/>
      <c r="P54" s="146"/>
      <c r="Q54" s="146"/>
      <c r="R54" s="129"/>
      <c r="S54" s="188"/>
      <c r="T54" s="189"/>
      <c r="U54" s="135"/>
      <c r="V54" s="138"/>
    </row>
    <row r="55" spans="1:22">
      <c r="A55" s="129"/>
      <c r="B55" s="197"/>
      <c r="C55" s="198"/>
      <c r="D55" s="198"/>
      <c r="E55" s="198"/>
      <c r="F55" s="198"/>
      <c r="G55" s="198"/>
      <c r="H55" s="198"/>
      <c r="I55" s="198"/>
      <c r="J55" s="178"/>
      <c r="K55" s="178"/>
      <c r="L55" s="178"/>
      <c r="M55" s="178"/>
      <c r="N55" s="178"/>
      <c r="O55" s="178"/>
      <c r="P55" s="178"/>
      <c r="Q55" s="178"/>
      <c r="R55" s="178"/>
      <c r="S55" s="178"/>
      <c r="T55" s="199"/>
      <c r="U55" s="129"/>
    </row>
    <row r="56" spans="1:22" ht="13.5" customHeight="1">
      <c r="A56" s="129"/>
      <c r="B56" s="502" t="s">
        <v>172</v>
      </c>
      <c r="C56" s="502"/>
      <c r="D56" s="502"/>
      <c r="E56" s="502"/>
      <c r="F56" s="502"/>
      <c r="G56" s="502"/>
      <c r="H56" s="502"/>
      <c r="I56" s="502"/>
      <c r="J56" s="502"/>
      <c r="K56" s="502"/>
      <c r="L56" s="502"/>
      <c r="M56" s="502"/>
      <c r="N56" s="502"/>
      <c r="O56" s="502"/>
      <c r="P56" s="502"/>
      <c r="Q56" s="502"/>
      <c r="R56" s="502"/>
      <c r="S56" s="502"/>
      <c r="T56" s="502"/>
      <c r="U56" s="129"/>
    </row>
    <row r="57" spans="1:22">
      <c r="A57" s="129"/>
      <c r="B57" s="502"/>
      <c r="C57" s="502"/>
      <c r="D57" s="502"/>
      <c r="E57" s="502"/>
      <c r="F57" s="502"/>
      <c r="G57" s="502"/>
      <c r="H57" s="502"/>
      <c r="I57" s="502"/>
      <c r="J57" s="502"/>
      <c r="K57" s="502"/>
      <c r="L57" s="502"/>
      <c r="M57" s="502"/>
      <c r="N57" s="502"/>
      <c r="O57" s="502"/>
      <c r="P57" s="502"/>
      <c r="Q57" s="502"/>
      <c r="R57" s="502"/>
      <c r="S57" s="502"/>
      <c r="T57" s="502"/>
      <c r="U57" s="129"/>
    </row>
  </sheetData>
  <mergeCells count="37">
    <mergeCell ref="B33:T33"/>
    <mergeCell ref="O35:S35"/>
    <mergeCell ref="C41:D42"/>
    <mergeCell ref="B56:T57"/>
    <mergeCell ref="P20:P22"/>
    <mergeCell ref="Q20:Q22"/>
    <mergeCell ref="R20:R22"/>
    <mergeCell ref="S20:S22"/>
    <mergeCell ref="T20:T22"/>
    <mergeCell ref="B23:B25"/>
    <mergeCell ref="E24:S25"/>
    <mergeCell ref="I20:I22"/>
    <mergeCell ref="J20:J22"/>
    <mergeCell ref="K20:L22"/>
    <mergeCell ref="M20:M22"/>
    <mergeCell ref="N20:N22"/>
    <mergeCell ref="O20:O22"/>
    <mergeCell ref="P16:P18"/>
    <mergeCell ref="Q16:Q18"/>
    <mergeCell ref="R16:R18"/>
    <mergeCell ref="S16:S18"/>
    <mergeCell ref="B3:T3"/>
    <mergeCell ref="O5:S5"/>
    <mergeCell ref="C14:S14"/>
    <mergeCell ref="B16:B22"/>
    <mergeCell ref="C16:E18"/>
    <mergeCell ref="G16:H18"/>
    <mergeCell ref="J16:L18"/>
    <mergeCell ref="M16:M18"/>
    <mergeCell ref="N16:N18"/>
    <mergeCell ref="O16:O18"/>
    <mergeCell ref="T16:T18"/>
    <mergeCell ref="C20:D22"/>
    <mergeCell ref="E20:E22"/>
    <mergeCell ref="F20:F22"/>
    <mergeCell ref="G20:G22"/>
    <mergeCell ref="H20:H22"/>
  </mergeCells>
  <phoneticPr fontId="4"/>
  <pageMargins left="0.27559055118110237" right="0.15748031496062992" top="0.74803149606299213" bottom="0.43307086614173229" header="0.23622047244094491" footer="0.23622047244094491"/>
  <pageSetup paperSize="9" orientation="portrait" horizontalDpi="300" verticalDpi="300" r:id="rId1"/>
  <headerFooter alignWithMargins="0">
    <oddHeader>&amp;R&amp;"ＭＳ Ｐ明朝,標準"&amp;9（第16号様式）</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17ECB-8815-4B0A-A682-AD9986393CE8}">
  <dimension ref="A1:I37"/>
  <sheetViews>
    <sheetView showGridLines="0" view="pageBreakPreview" zoomScale="110" zoomScaleNormal="100" zoomScaleSheetLayoutView="110" workbookViewId="0">
      <selection activeCell="I2" sqref="I2"/>
    </sheetView>
  </sheetViews>
  <sheetFormatPr defaultRowHeight="13.5"/>
  <cols>
    <col min="1" max="1" width="6.625" customWidth="1"/>
    <col min="4" max="4" width="4.375" customWidth="1"/>
    <col min="5" max="5" width="12.375" customWidth="1"/>
    <col min="6" max="6" width="27.625" customWidth="1"/>
    <col min="7" max="7" width="11.125" customWidth="1"/>
    <col min="8" max="9" width="3.875" customWidth="1"/>
  </cols>
  <sheetData>
    <row r="1" spans="1:9" ht="23.1" customHeight="1">
      <c r="A1" s="232" t="s">
        <v>138</v>
      </c>
      <c r="B1" s="232"/>
      <c r="C1" s="232"/>
      <c r="D1" s="232"/>
      <c r="E1" s="232"/>
      <c r="F1" s="232"/>
      <c r="G1" s="232"/>
      <c r="H1" s="232"/>
      <c r="I1" s="232"/>
    </row>
    <row r="2" spans="1:9" ht="23.1" customHeight="1">
      <c r="A2" s="114"/>
      <c r="B2" s="114"/>
      <c r="C2" s="114"/>
      <c r="D2" s="114"/>
      <c r="E2" s="114"/>
      <c r="F2" s="114"/>
      <c r="G2" s="114"/>
      <c r="H2" s="114"/>
      <c r="I2" s="100" t="s">
        <v>91</v>
      </c>
    </row>
    <row r="3" spans="1:9" ht="23.1" customHeight="1">
      <c r="A3" s="101"/>
      <c r="B3" s="114"/>
      <c r="C3" s="114"/>
      <c r="D3" s="114"/>
      <c r="E3" s="114"/>
      <c r="F3" s="114"/>
      <c r="G3" s="114"/>
      <c r="H3" s="114"/>
      <c r="I3" s="114"/>
    </row>
    <row r="4" spans="1:9" ht="23.1" customHeight="1">
      <c r="A4" s="216" t="s">
        <v>116</v>
      </c>
      <c r="B4" s="216"/>
      <c r="C4" s="216"/>
      <c r="D4" s="216"/>
      <c r="E4" s="216"/>
      <c r="F4" s="114"/>
      <c r="G4" s="114"/>
      <c r="H4" s="114"/>
      <c r="I4" s="114"/>
    </row>
    <row r="5" spans="1:9" ht="23.1" customHeight="1">
      <c r="A5" s="101"/>
      <c r="B5" s="114"/>
      <c r="C5" s="114"/>
      <c r="D5" s="114"/>
      <c r="E5" s="114"/>
      <c r="F5" s="114"/>
      <c r="G5" s="114"/>
      <c r="H5" s="114"/>
      <c r="I5" s="114"/>
    </row>
    <row r="6" spans="1:9" ht="23.1" customHeight="1">
      <c r="A6" s="114"/>
      <c r="B6" s="114"/>
      <c r="C6" s="114"/>
      <c r="D6" s="114"/>
      <c r="E6" s="100" t="s">
        <v>179</v>
      </c>
      <c r="F6" s="234">
        <f>メニュー!C5</f>
        <v>0</v>
      </c>
      <c r="G6" s="234"/>
      <c r="H6" s="234"/>
      <c r="I6" s="206"/>
    </row>
    <row r="7" spans="1:9" ht="23.1" customHeight="1">
      <c r="A7" s="114"/>
      <c r="B7" s="114"/>
      <c r="C7" s="114"/>
      <c r="D7" s="114"/>
      <c r="E7" s="100" t="s">
        <v>180</v>
      </c>
      <c r="F7" s="234">
        <f>メニュー!C6</f>
        <v>0</v>
      </c>
      <c r="G7" s="234"/>
      <c r="H7" s="234"/>
      <c r="I7" s="100"/>
    </row>
    <row r="8" spans="1:9" ht="23.1" customHeight="1">
      <c r="A8" s="101"/>
      <c r="B8" s="114"/>
      <c r="C8" s="114"/>
      <c r="D8" s="114"/>
      <c r="E8" s="205" t="s">
        <v>181</v>
      </c>
      <c r="F8" s="234">
        <f>メニュー!C7</f>
        <v>0</v>
      </c>
      <c r="G8" s="234"/>
      <c r="H8" s="234"/>
      <c r="I8" s="203" t="s">
        <v>182</v>
      </c>
    </row>
    <row r="9" spans="1:9" ht="23.1" customHeight="1">
      <c r="A9" s="200"/>
      <c r="B9" s="114"/>
      <c r="C9" s="114"/>
      <c r="D9" s="114"/>
      <c r="E9" s="114"/>
      <c r="F9" s="114"/>
      <c r="G9" s="114"/>
      <c r="H9" s="114"/>
      <c r="I9" s="114"/>
    </row>
    <row r="10" spans="1:9" ht="23.1" customHeight="1">
      <c r="A10" s="114"/>
      <c r="B10" s="212" t="s">
        <v>176</v>
      </c>
      <c r="C10" s="212"/>
      <c r="D10" s="212"/>
      <c r="E10" s="212"/>
      <c r="F10" s="212"/>
      <c r="G10" s="212"/>
      <c r="H10" s="114"/>
      <c r="I10" s="114"/>
    </row>
    <row r="11" spans="1:9" ht="23.1" customHeight="1">
      <c r="A11" s="114"/>
      <c r="B11" s="212" t="s">
        <v>111</v>
      </c>
      <c r="C11" s="212"/>
      <c r="D11" s="212"/>
      <c r="E11" s="212"/>
      <c r="F11" s="212"/>
      <c r="G11" s="212"/>
      <c r="H11" s="114"/>
      <c r="I11" s="114"/>
    </row>
    <row r="12" spans="1:9" ht="23.1" customHeight="1">
      <c r="A12" s="115"/>
      <c r="B12" s="114"/>
      <c r="C12" s="114"/>
      <c r="D12" s="114"/>
      <c r="E12" s="114"/>
      <c r="F12" s="114"/>
      <c r="G12" s="114"/>
      <c r="H12" s="114"/>
      <c r="I12" s="114"/>
    </row>
    <row r="13" spans="1:9" ht="23.1" customHeight="1">
      <c r="A13" s="114"/>
      <c r="B13" s="233" t="s">
        <v>187</v>
      </c>
      <c r="C13" s="233"/>
      <c r="D13" s="233"/>
      <c r="E13" s="233"/>
      <c r="F13" s="233"/>
      <c r="G13" s="233"/>
      <c r="H13" s="114"/>
      <c r="I13" s="114"/>
    </row>
    <row r="14" spans="1:9" ht="23.1" customHeight="1">
      <c r="A14" s="114"/>
      <c r="B14" s="214" t="s">
        <v>124</v>
      </c>
      <c r="C14" s="214"/>
      <c r="D14" s="214"/>
      <c r="E14" s="214"/>
      <c r="F14" s="214"/>
      <c r="G14" s="214"/>
      <c r="H14" s="114"/>
      <c r="I14" s="114"/>
    </row>
    <row r="15" spans="1:9" ht="10.5" customHeight="1">
      <c r="A15" s="101"/>
      <c r="B15" s="114"/>
      <c r="C15" s="114"/>
      <c r="D15" s="114"/>
      <c r="E15" s="114"/>
      <c r="F15" s="114"/>
      <c r="G15" s="114"/>
      <c r="H15" s="114"/>
      <c r="I15" s="114"/>
    </row>
    <row r="16" spans="1:9" ht="23.1" customHeight="1">
      <c r="A16" s="114"/>
      <c r="B16" s="213" t="s">
        <v>97</v>
      </c>
      <c r="C16" s="213"/>
      <c r="D16" s="213"/>
      <c r="E16" s="213"/>
      <c r="F16" s="213"/>
      <c r="G16" s="213"/>
      <c r="H16" s="114"/>
      <c r="I16" s="114"/>
    </row>
    <row r="17" spans="1:9" ht="23.1" customHeight="1">
      <c r="A17" s="114"/>
      <c r="B17" s="213" t="s">
        <v>115</v>
      </c>
      <c r="C17" s="213"/>
      <c r="D17" s="213"/>
      <c r="E17" s="213"/>
      <c r="F17" s="213"/>
      <c r="G17" s="213"/>
      <c r="H17" s="114"/>
      <c r="I17" s="114"/>
    </row>
    <row r="18" spans="1:9" ht="23.1" customHeight="1">
      <c r="A18" s="114"/>
      <c r="B18" s="213" t="s">
        <v>119</v>
      </c>
      <c r="C18" s="213"/>
      <c r="D18" s="213"/>
      <c r="E18" s="213"/>
      <c r="F18" s="213"/>
      <c r="G18" s="213"/>
      <c r="H18" s="114"/>
      <c r="I18" s="114"/>
    </row>
    <row r="19" spans="1:9" ht="23.1" customHeight="1">
      <c r="A19" s="114"/>
      <c r="B19" s="213" t="s">
        <v>188</v>
      </c>
      <c r="C19" s="213"/>
      <c r="D19" s="213"/>
      <c r="E19" s="213"/>
      <c r="F19" s="213"/>
      <c r="G19" s="213"/>
      <c r="H19" s="114"/>
      <c r="I19" s="114"/>
    </row>
    <row r="20" spans="1:9" ht="16.5" customHeight="1">
      <c r="A20" s="114"/>
      <c r="B20" s="120" t="s">
        <v>117</v>
      </c>
      <c r="D20" s="113"/>
      <c r="E20" s="113"/>
      <c r="F20" s="113"/>
      <c r="G20" s="113"/>
      <c r="H20" s="113"/>
      <c r="I20" s="114"/>
    </row>
    <row r="21" spans="1:9" ht="15.75" customHeight="1">
      <c r="A21" s="114"/>
      <c r="B21" s="213" t="s">
        <v>113</v>
      </c>
      <c r="C21" s="213"/>
      <c r="D21" s="213"/>
      <c r="E21" s="213"/>
      <c r="F21" s="213"/>
      <c r="G21" s="213"/>
      <c r="H21" s="114"/>
      <c r="I21" s="114"/>
    </row>
    <row r="22" spans="1:9" ht="23.1" customHeight="1">
      <c r="A22" s="114"/>
      <c r="B22" s="113"/>
      <c r="C22" s="116"/>
      <c r="D22" s="116"/>
      <c r="E22" s="116"/>
      <c r="F22" s="116"/>
      <c r="G22" s="116"/>
      <c r="H22" s="114"/>
      <c r="I22" s="114"/>
    </row>
    <row r="23" spans="1:9" ht="23.1" customHeight="1">
      <c r="A23" s="114"/>
      <c r="B23" s="216" t="s">
        <v>98</v>
      </c>
      <c r="C23" s="216"/>
      <c r="D23" s="216"/>
      <c r="E23" s="216"/>
      <c r="F23" s="216"/>
      <c r="G23" s="216"/>
      <c r="H23" s="114"/>
      <c r="I23" s="114"/>
    </row>
    <row r="24" spans="1:9" ht="23.1" customHeight="1">
      <c r="A24" s="114"/>
      <c r="B24" s="216" t="s">
        <v>99</v>
      </c>
      <c r="C24" s="216"/>
      <c r="D24" s="216"/>
      <c r="E24" s="216"/>
      <c r="F24" s="216"/>
      <c r="G24" s="216"/>
      <c r="H24" s="114"/>
      <c r="I24" s="114"/>
    </row>
    <row r="25" spans="1:9" ht="23.1" customHeight="1">
      <c r="A25" s="114"/>
      <c r="B25" s="216" t="s">
        <v>100</v>
      </c>
      <c r="C25" s="216"/>
      <c r="D25" s="216"/>
      <c r="E25" s="216"/>
      <c r="F25" s="216"/>
      <c r="G25" s="216"/>
      <c r="H25" s="114"/>
      <c r="I25" s="114"/>
    </row>
    <row r="26" spans="1:9" ht="36" customHeight="1">
      <c r="A26" s="114"/>
      <c r="B26" s="215" t="s">
        <v>112</v>
      </c>
      <c r="C26" s="216"/>
      <c r="D26" s="216"/>
      <c r="E26" s="216"/>
      <c r="F26" s="216"/>
      <c r="G26" s="216"/>
      <c r="H26" s="114"/>
      <c r="I26" s="114"/>
    </row>
    <row r="27" spans="1:9" ht="23.1" customHeight="1">
      <c r="A27" s="114"/>
      <c r="B27" s="216" t="s">
        <v>101</v>
      </c>
      <c r="C27" s="216"/>
      <c r="D27" s="216"/>
      <c r="E27" s="216"/>
      <c r="F27" s="216"/>
      <c r="G27" s="216"/>
      <c r="H27" s="114"/>
      <c r="I27" s="114"/>
    </row>
    <row r="28" spans="1:9" ht="45.75" customHeight="1">
      <c r="A28" s="101"/>
      <c r="B28" s="114"/>
      <c r="C28" s="114"/>
      <c r="D28" s="114"/>
      <c r="E28" s="114"/>
      <c r="F28" s="114"/>
      <c r="G28" s="114"/>
      <c r="H28" s="114"/>
      <c r="I28" s="114"/>
    </row>
    <row r="29" spans="1:9" ht="23.1" customHeight="1">
      <c r="A29" s="101"/>
      <c r="B29" s="114"/>
      <c r="C29" s="114"/>
      <c r="D29" s="217" t="s">
        <v>92</v>
      </c>
      <c r="E29" s="220" t="s">
        <v>110</v>
      </c>
      <c r="F29" s="221"/>
      <c r="G29" s="221"/>
      <c r="H29" s="222"/>
      <c r="I29" s="114"/>
    </row>
    <row r="30" spans="1:9" ht="23.1" customHeight="1">
      <c r="A30" s="101"/>
      <c r="B30" s="114"/>
      <c r="C30" s="114"/>
      <c r="D30" s="218"/>
      <c r="E30" s="117" t="s">
        <v>93</v>
      </c>
      <c r="F30" s="223">
        <f>メニュー!C8</f>
        <v>0</v>
      </c>
      <c r="G30" s="224"/>
      <c r="H30" s="225"/>
      <c r="I30" s="114"/>
    </row>
    <row r="31" spans="1:9" ht="23.1" customHeight="1">
      <c r="A31" s="101"/>
      <c r="B31" s="114"/>
      <c r="C31" s="114"/>
      <c r="D31" s="218"/>
      <c r="E31" s="118" t="s">
        <v>106</v>
      </c>
      <c r="F31" s="226">
        <f>メニュー!C10</f>
        <v>0</v>
      </c>
      <c r="G31" s="227"/>
      <c r="H31" s="228"/>
      <c r="I31" s="114"/>
    </row>
    <row r="32" spans="1:9" ht="23.1" customHeight="1">
      <c r="A32" s="114"/>
      <c r="B32" s="114"/>
      <c r="C32" s="114"/>
      <c r="D32" s="218"/>
      <c r="E32" s="119" t="s">
        <v>105</v>
      </c>
      <c r="F32" s="229">
        <f>メニュー!C11</f>
        <v>0</v>
      </c>
      <c r="G32" s="230"/>
      <c r="H32" s="231"/>
      <c r="I32" s="114"/>
    </row>
    <row r="33" spans="1:9" ht="23.1" customHeight="1">
      <c r="A33" s="114"/>
      <c r="B33" s="114"/>
      <c r="C33" s="114"/>
      <c r="D33" s="218"/>
      <c r="E33" s="117" t="s">
        <v>94</v>
      </c>
      <c r="F33" s="209">
        <f>メニュー!C12</f>
        <v>0</v>
      </c>
      <c r="G33" s="210"/>
      <c r="H33" s="211"/>
      <c r="I33" s="114"/>
    </row>
    <row r="34" spans="1:9" ht="23.1" customHeight="1">
      <c r="A34" s="114"/>
      <c r="B34" s="114"/>
      <c r="C34" s="114"/>
      <c r="D34" s="219"/>
      <c r="E34" s="117" t="s">
        <v>95</v>
      </c>
      <c r="F34" s="209">
        <f>メニュー!C13</f>
        <v>0</v>
      </c>
      <c r="G34" s="210"/>
      <c r="H34" s="211"/>
      <c r="I34" s="114"/>
    </row>
    <row r="35" spans="1:9" ht="20.100000000000001" customHeight="1"/>
    <row r="36" spans="1:9" ht="20.100000000000001" customHeight="1"/>
    <row r="37" spans="1:9" ht="20.100000000000001" customHeight="1"/>
  </sheetData>
  <mergeCells count="26">
    <mergeCell ref="B24:G24"/>
    <mergeCell ref="B25:G25"/>
    <mergeCell ref="A1:I1"/>
    <mergeCell ref="B13:G13"/>
    <mergeCell ref="B16:G16"/>
    <mergeCell ref="B17:G17"/>
    <mergeCell ref="A4:E4"/>
    <mergeCell ref="F7:H7"/>
    <mergeCell ref="F8:H8"/>
    <mergeCell ref="F6:H6"/>
    <mergeCell ref="F33:H33"/>
    <mergeCell ref="F34:H34"/>
    <mergeCell ref="B10:G10"/>
    <mergeCell ref="B11:G11"/>
    <mergeCell ref="B18:G18"/>
    <mergeCell ref="B14:G14"/>
    <mergeCell ref="B26:G26"/>
    <mergeCell ref="B27:G27"/>
    <mergeCell ref="D29:D34"/>
    <mergeCell ref="E29:H29"/>
    <mergeCell ref="F30:H30"/>
    <mergeCell ref="F31:H31"/>
    <mergeCell ref="F32:H32"/>
    <mergeCell ref="B19:G19"/>
    <mergeCell ref="B21:G21"/>
    <mergeCell ref="B23:G23"/>
  </mergeCells>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F8639-DBB5-43DA-9350-01A482BA5011}">
  <dimension ref="A1:I35"/>
  <sheetViews>
    <sheetView showGridLines="0" view="pageBreakPreview" zoomScale="110" zoomScaleNormal="100" zoomScaleSheetLayoutView="110" workbookViewId="0">
      <selection activeCell="I2" sqref="I2"/>
    </sheetView>
  </sheetViews>
  <sheetFormatPr defaultRowHeight="13.5"/>
  <cols>
    <col min="1" max="1" width="6.625" customWidth="1"/>
    <col min="4" max="4" width="4.375" customWidth="1"/>
    <col min="5" max="5" width="12.375" customWidth="1"/>
    <col min="6" max="6" width="27.625" customWidth="1"/>
    <col min="7" max="7" width="11.125" customWidth="1"/>
    <col min="8" max="9" width="3.875" customWidth="1"/>
  </cols>
  <sheetData>
    <row r="1" spans="1:9" ht="23.1" customHeight="1">
      <c r="A1" s="232" t="s">
        <v>139</v>
      </c>
      <c r="B1" s="232"/>
      <c r="C1" s="232"/>
      <c r="D1" s="232"/>
      <c r="E1" s="232"/>
      <c r="F1" s="232"/>
      <c r="G1" s="232"/>
      <c r="H1" s="232"/>
      <c r="I1" s="232"/>
    </row>
    <row r="2" spans="1:9" ht="23.1" customHeight="1">
      <c r="A2" s="114"/>
      <c r="B2" s="114"/>
      <c r="C2" s="114"/>
      <c r="D2" s="114"/>
      <c r="E2" s="114"/>
      <c r="F2" s="114"/>
      <c r="G2" s="114"/>
      <c r="H2" s="114"/>
      <c r="I2" s="100" t="s">
        <v>91</v>
      </c>
    </row>
    <row r="3" spans="1:9" ht="23.1" customHeight="1">
      <c r="A3" s="101"/>
      <c r="B3" s="114"/>
      <c r="C3" s="114"/>
      <c r="D3" s="114"/>
      <c r="E3" s="114"/>
      <c r="F3" s="114"/>
      <c r="G3" s="114"/>
      <c r="H3" s="114"/>
      <c r="I3" s="114"/>
    </row>
    <row r="4" spans="1:9" ht="23.1" customHeight="1">
      <c r="A4" s="216" t="s">
        <v>116</v>
      </c>
      <c r="B4" s="216"/>
      <c r="C4" s="216"/>
      <c r="D4" s="216"/>
      <c r="E4" s="216"/>
      <c r="F4" s="114"/>
      <c r="G4" s="114"/>
      <c r="H4" s="114"/>
      <c r="I4" s="114"/>
    </row>
    <row r="5" spans="1:9" ht="23.1" customHeight="1">
      <c r="A5" s="101"/>
      <c r="B5" s="114"/>
      <c r="C5" s="114"/>
      <c r="D5" s="114"/>
      <c r="E5" s="114"/>
      <c r="F5" s="114"/>
      <c r="G5" s="114"/>
      <c r="H5" s="114"/>
      <c r="I5" s="114"/>
    </row>
    <row r="6" spans="1:9" ht="23.1" customHeight="1">
      <c r="A6" s="114"/>
      <c r="B6" s="114"/>
      <c r="C6" s="114"/>
      <c r="D6" s="114"/>
      <c r="E6" s="100" t="s">
        <v>179</v>
      </c>
      <c r="F6" s="234">
        <f>メニュー!C5</f>
        <v>0</v>
      </c>
      <c r="G6" s="234"/>
      <c r="H6" s="234"/>
      <c r="I6" s="206"/>
    </row>
    <row r="7" spans="1:9" ht="23.1" customHeight="1">
      <c r="A7" s="114"/>
      <c r="B7" s="114"/>
      <c r="C7" s="114"/>
      <c r="D7" s="114"/>
      <c r="E7" s="100" t="s">
        <v>180</v>
      </c>
      <c r="F7" s="234">
        <f>メニュー!C6</f>
        <v>0</v>
      </c>
      <c r="G7" s="234"/>
      <c r="H7" s="234"/>
      <c r="I7" s="100"/>
    </row>
    <row r="8" spans="1:9" ht="23.1" customHeight="1">
      <c r="A8" s="200"/>
      <c r="B8" s="114"/>
      <c r="C8" s="114"/>
      <c r="D8" s="114"/>
      <c r="E8" s="205" t="s">
        <v>181</v>
      </c>
      <c r="F8" s="234">
        <f>メニュー!C7</f>
        <v>0</v>
      </c>
      <c r="G8" s="234"/>
      <c r="H8" s="234"/>
      <c r="I8" s="203" t="s">
        <v>182</v>
      </c>
    </row>
    <row r="9" spans="1:9" ht="23.1" customHeight="1">
      <c r="A9" s="101"/>
      <c r="B9" s="114"/>
      <c r="C9" s="114"/>
      <c r="D9" s="114"/>
      <c r="E9" s="114"/>
      <c r="F9" s="114"/>
      <c r="G9" s="114"/>
      <c r="H9" s="114"/>
      <c r="I9" s="114"/>
    </row>
    <row r="10" spans="1:9" ht="23.1" customHeight="1">
      <c r="A10" s="114"/>
      <c r="B10" s="212" t="s">
        <v>176</v>
      </c>
      <c r="C10" s="212"/>
      <c r="D10" s="212"/>
      <c r="E10" s="212"/>
      <c r="F10" s="212"/>
      <c r="G10" s="212"/>
      <c r="H10" s="114"/>
      <c r="I10" s="114"/>
    </row>
    <row r="11" spans="1:9" ht="23.1" customHeight="1">
      <c r="A11" s="114"/>
      <c r="B11" s="212" t="s">
        <v>121</v>
      </c>
      <c r="C11" s="212"/>
      <c r="D11" s="212"/>
      <c r="E11" s="212"/>
      <c r="F11" s="212"/>
      <c r="G11" s="212"/>
      <c r="H11" s="114"/>
      <c r="I11" s="114"/>
    </row>
    <row r="12" spans="1:9" ht="23.1" customHeight="1">
      <c r="A12" s="115"/>
      <c r="B12" s="114"/>
      <c r="C12" s="114"/>
      <c r="D12" s="114"/>
      <c r="E12" s="114"/>
      <c r="F12" s="114"/>
      <c r="G12" s="114"/>
      <c r="H12" s="114"/>
      <c r="I12" s="114"/>
    </row>
    <row r="13" spans="1:9" ht="23.1" customHeight="1">
      <c r="A13" s="114"/>
      <c r="B13" s="233" t="s">
        <v>187</v>
      </c>
      <c r="C13" s="233"/>
      <c r="D13" s="233"/>
      <c r="E13" s="233"/>
      <c r="F13" s="233"/>
      <c r="G13" s="233"/>
      <c r="H13" s="114"/>
      <c r="I13" s="114"/>
    </row>
    <row r="14" spans="1:9" ht="23.1" customHeight="1">
      <c r="A14" s="114"/>
      <c r="B14" s="214" t="s">
        <v>123</v>
      </c>
      <c r="C14" s="214"/>
      <c r="D14" s="214"/>
      <c r="E14" s="214"/>
      <c r="F14" s="214"/>
      <c r="G14" s="214"/>
      <c r="H14" s="114"/>
      <c r="I14" s="114"/>
    </row>
    <row r="15" spans="1:9" ht="10.5" customHeight="1">
      <c r="A15" s="101"/>
      <c r="B15" s="114"/>
      <c r="C15" s="114"/>
      <c r="D15" s="114"/>
      <c r="E15" s="114"/>
      <c r="F15" s="114"/>
      <c r="G15" s="114"/>
      <c r="H15" s="114"/>
      <c r="I15" s="114"/>
    </row>
    <row r="16" spans="1:9" ht="23.1" customHeight="1">
      <c r="A16" s="114"/>
      <c r="B16" s="213" t="s">
        <v>189</v>
      </c>
      <c r="C16" s="213"/>
      <c r="D16" s="213"/>
      <c r="E16" s="213"/>
      <c r="F16" s="213"/>
      <c r="G16" s="213"/>
      <c r="H16" s="114"/>
      <c r="I16" s="114"/>
    </row>
    <row r="17" spans="1:9" ht="23.1" customHeight="1">
      <c r="A17" s="114"/>
      <c r="B17" s="213" t="s">
        <v>122</v>
      </c>
      <c r="C17" s="213"/>
      <c r="D17" s="213"/>
      <c r="E17" s="213"/>
      <c r="F17" s="213"/>
      <c r="G17" s="213"/>
      <c r="H17" s="114"/>
      <c r="I17" s="114"/>
    </row>
    <row r="18" spans="1:9" ht="23.1" customHeight="1">
      <c r="A18" s="114"/>
      <c r="B18" s="213" t="s">
        <v>119</v>
      </c>
      <c r="C18" s="213"/>
      <c r="D18" s="213"/>
      <c r="E18" s="213"/>
      <c r="F18" s="213"/>
      <c r="G18" s="213"/>
      <c r="H18" s="114"/>
      <c r="I18" s="114"/>
    </row>
    <row r="19" spans="1:9" ht="23.1" customHeight="1">
      <c r="A19" s="114"/>
      <c r="B19" s="213" t="s">
        <v>188</v>
      </c>
      <c r="C19" s="213"/>
      <c r="D19" s="213"/>
      <c r="E19" s="213"/>
      <c r="F19" s="213"/>
      <c r="G19" s="213"/>
      <c r="H19" s="114"/>
      <c r="I19" s="114"/>
    </row>
    <row r="20" spans="1:9" ht="16.5" customHeight="1">
      <c r="A20" s="114"/>
      <c r="B20" s="120" t="s">
        <v>117</v>
      </c>
      <c r="D20" s="113"/>
      <c r="E20" s="113"/>
      <c r="F20" s="113"/>
      <c r="G20" s="113"/>
      <c r="H20" s="113"/>
      <c r="I20" s="114"/>
    </row>
    <row r="21" spans="1:9" ht="23.1" customHeight="1">
      <c r="A21" s="114"/>
      <c r="B21" s="113"/>
      <c r="C21" s="116"/>
      <c r="D21" s="116"/>
      <c r="E21" s="116"/>
      <c r="F21" s="116"/>
      <c r="G21" s="116"/>
      <c r="H21" s="114"/>
      <c r="I21" s="114"/>
    </row>
    <row r="22" spans="1:9" ht="23.1" customHeight="1">
      <c r="A22" s="114"/>
      <c r="B22" s="216"/>
      <c r="C22" s="216"/>
      <c r="D22" s="216"/>
      <c r="E22" s="216"/>
      <c r="F22" s="216"/>
      <c r="G22" s="216"/>
      <c r="H22" s="114"/>
      <c r="I22" s="114"/>
    </row>
    <row r="23" spans="1:9" ht="23.1" customHeight="1">
      <c r="A23" s="114"/>
      <c r="B23" s="216"/>
      <c r="C23" s="216"/>
      <c r="D23" s="216"/>
      <c r="E23" s="216"/>
      <c r="F23" s="216"/>
      <c r="G23" s="216"/>
      <c r="H23" s="114"/>
      <c r="I23" s="114"/>
    </row>
    <row r="24" spans="1:9" ht="23.1" customHeight="1">
      <c r="A24" s="114"/>
      <c r="B24" s="216"/>
      <c r="C24" s="216"/>
      <c r="D24" s="216"/>
      <c r="E24" s="216"/>
      <c r="F24" s="216"/>
      <c r="G24" s="216"/>
      <c r="H24" s="114"/>
      <c r="I24" s="114"/>
    </row>
    <row r="25" spans="1:9" ht="23.1" customHeight="1">
      <c r="A25" s="114"/>
      <c r="B25" s="216"/>
      <c r="C25" s="216"/>
      <c r="D25" s="216"/>
      <c r="E25" s="216"/>
      <c r="F25" s="216"/>
      <c r="G25" s="216"/>
      <c r="H25" s="114"/>
      <c r="I25" s="114"/>
    </row>
    <row r="26" spans="1:9" ht="45.75" customHeight="1">
      <c r="A26" s="101"/>
      <c r="B26" s="114"/>
      <c r="C26" s="114"/>
      <c r="D26" s="114"/>
      <c r="E26" s="114"/>
      <c r="F26" s="114"/>
      <c r="G26" s="114"/>
      <c r="H26" s="114"/>
      <c r="I26" s="114"/>
    </row>
    <row r="27" spans="1:9" ht="23.1" customHeight="1">
      <c r="A27" s="101"/>
      <c r="B27" s="114"/>
      <c r="C27" s="114"/>
      <c r="D27" s="217" t="s">
        <v>92</v>
      </c>
      <c r="E27" s="220" t="s">
        <v>110</v>
      </c>
      <c r="F27" s="221"/>
      <c r="G27" s="221"/>
      <c r="H27" s="222"/>
      <c r="I27" s="114"/>
    </row>
    <row r="28" spans="1:9" ht="23.1" customHeight="1">
      <c r="A28" s="101"/>
      <c r="B28" s="114"/>
      <c r="C28" s="114"/>
      <c r="D28" s="218"/>
      <c r="E28" s="117" t="s">
        <v>93</v>
      </c>
      <c r="F28" s="223">
        <f>メニュー!C8</f>
        <v>0</v>
      </c>
      <c r="G28" s="224"/>
      <c r="H28" s="225"/>
      <c r="I28" s="114"/>
    </row>
    <row r="29" spans="1:9" ht="23.1" customHeight="1">
      <c r="A29" s="101"/>
      <c r="B29" s="114"/>
      <c r="C29" s="114"/>
      <c r="D29" s="218"/>
      <c r="E29" s="118" t="s">
        <v>106</v>
      </c>
      <c r="F29" s="226">
        <f>メニュー!C10</f>
        <v>0</v>
      </c>
      <c r="G29" s="227"/>
      <c r="H29" s="228"/>
      <c r="I29" s="114"/>
    </row>
    <row r="30" spans="1:9" ht="23.1" customHeight="1">
      <c r="A30" s="114"/>
      <c r="B30" s="114"/>
      <c r="C30" s="114"/>
      <c r="D30" s="218"/>
      <c r="E30" s="119" t="s">
        <v>105</v>
      </c>
      <c r="F30" s="229">
        <f>メニュー!C11</f>
        <v>0</v>
      </c>
      <c r="G30" s="230"/>
      <c r="H30" s="231"/>
      <c r="I30" s="114"/>
    </row>
    <row r="31" spans="1:9" ht="23.1" customHeight="1">
      <c r="A31" s="114"/>
      <c r="B31" s="114"/>
      <c r="C31" s="114"/>
      <c r="D31" s="218"/>
      <c r="E31" s="117" t="s">
        <v>94</v>
      </c>
      <c r="F31" s="209">
        <f>メニュー!C12</f>
        <v>0</v>
      </c>
      <c r="G31" s="210"/>
      <c r="H31" s="211"/>
      <c r="I31" s="114"/>
    </row>
    <row r="32" spans="1:9" ht="23.1" customHeight="1">
      <c r="A32" s="114"/>
      <c r="B32" s="114"/>
      <c r="C32" s="114"/>
      <c r="D32" s="219"/>
      <c r="E32" s="117" t="s">
        <v>95</v>
      </c>
      <c r="F32" s="209">
        <f>メニュー!C13</f>
        <v>0</v>
      </c>
      <c r="G32" s="210"/>
      <c r="H32" s="211"/>
      <c r="I32" s="114"/>
    </row>
    <row r="33" ht="20.100000000000001" customHeight="1"/>
    <row r="34" ht="20.100000000000001" customHeight="1"/>
    <row r="35" ht="20.100000000000001" customHeight="1"/>
  </sheetData>
  <mergeCells count="24">
    <mergeCell ref="B11:G11"/>
    <mergeCell ref="A1:I1"/>
    <mergeCell ref="A4:E4"/>
    <mergeCell ref="F7:H7"/>
    <mergeCell ref="B10:G10"/>
    <mergeCell ref="F8:H8"/>
    <mergeCell ref="F6:H6"/>
    <mergeCell ref="B13:G13"/>
    <mergeCell ref="B16:G16"/>
    <mergeCell ref="B17:G17"/>
    <mergeCell ref="B18:G18"/>
    <mergeCell ref="B19:G19"/>
    <mergeCell ref="F31:H31"/>
    <mergeCell ref="F32:H32"/>
    <mergeCell ref="B14:G14"/>
    <mergeCell ref="B22:G22"/>
    <mergeCell ref="B23:G23"/>
    <mergeCell ref="B24:G24"/>
    <mergeCell ref="B25:G25"/>
    <mergeCell ref="D27:D32"/>
    <mergeCell ref="E27:H27"/>
    <mergeCell ref="F28:H28"/>
    <mergeCell ref="F29:H29"/>
    <mergeCell ref="F30:H30"/>
  </mergeCells>
  <phoneticPr fontId="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991F7-2D7E-4D2D-9FF2-45EC76FCD246}">
  <dimension ref="A1:I37"/>
  <sheetViews>
    <sheetView showGridLines="0" view="pageBreakPreview" zoomScale="110" zoomScaleNormal="100" zoomScaleSheetLayoutView="110" workbookViewId="0">
      <selection activeCell="I2" sqref="I2"/>
    </sheetView>
  </sheetViews>
  <sheetFormatPr defaultRowHeight="13.5"/>
  <cols>
    <col min="1" max="1" width="6.625" customWidth="1"/>
    <col min="4" max="4" width="4.375" customWidth="1"/>
    <col min="5" max="5" width="12.375" customWidth="1"/>
    <col min="6" max="6" width="27.625" customWidth="1"/>
    <col min="7" max="7" width="11.125" customWidth="1"/>
    <col min="8" max="9" width="3.875" customWidth="1"/>
  </cols>
  <sheetData>
    <row r="1" spans="1:9" ht="23.1" customHeight="1">
      <c r="A1" s="232" t="s">
        <v>140</v>
      </c>
      <c r="B1" s="232"/>
      <c r="C1" s="232"/>
      <c r="D1" s="232"/>
      <c r="E1" s="232"/>
      <c r="F1" s="232"/>
      <c r="G1" s="232"/>
      <c r="H1" s="232"/>
      <c r="I1" s="232"/>
    </row>
    <row r="2" spans="1:9" ht="23.1" customHeight="1">
      <c r="A2" s="114"/>
      <c r="B2" s="114"/>
      <c r="C2" s="114"/>
      <c r="D2" s="114"/>
      <c r="E2" s="114"/>
      <c r="F2" s="114"/>
      <c r="G2" s="114"/>
      <c r="H2" s="114"/>
      <c r="I2" s="100" t="s">
        <v>91</v>
      </c>
    </row>
    <row r="3" spans="1:9" ht="23.1" customHeight="1">
      <c r="A3" s="101"/>
      <c r="B3" s="114"/>
      <c r="C3" s="114"/>
      <c r="D3" s="114"/>
      <c r="E3" s="114"/>
      <c r="F3" s="114"/>
      <c r="G3" s="114"/>
      <c r="H3" s="114"/>
      <c r="I3" s="114"/>
    </row>
    <row r="4" spans="1:9" ht="23.1" customHeight="1">
      <c r="A4" s="216" t="s">
        <v>116</v>
      </c>
      <c r="B4" s="216"/>
      <c r="C4" s="216"/>
      <c r="D4" s="216"/>
      <c r="E4" s="216"/>
      <c r="F4" s="114"/>
      <c r="G4" s="114"/>
      <c r="H4" s="114"/>
      <c r="I4" s="114"/>
    </row>
    <row r="5" spans="1:9" ht="23.1" customHeight="1">
      <c r="A5" s="101"/>
      <c r="B5" s="114"/>
      <c r="C5" s="114"/>
      <c r="D5" s="114"/>
      <c r="E5" s="114"/>
      <c r="F5" s="114"/>
      <c r="G5" s="114"/>
      <c r="H5" s="114"/>
      <c r="I5" s="114"/>
    </row>
    <row r="6" spans="1:9" ht="23.1" customHeight="1">
      <c r="A6" s="114"/>
      <c r="B6" s="114"/>
      <c r="C6" s="114"/>
      <c r="D6" s="114"/>
      <c r="E6" s="100" t="s">
        <v>179</v>
      </c>
      <c r="F6" s="234">
        <f>メニュー!C5</f>
        <v>0</v>
      </c>
      <c r="G6" s="234"/>
      <c r="H6" s="234"/>
      <c r="I6" s="206"/>
    </row>
    <row r="7" spans="1:9" ht="23.1" customHeight="1">
      <c r="A7" s="114"/>
      <c r="B7" s="114"/>
      <c r="C7" s="114"/>
      <c r="D7" s="114"/>
      <c r="E7" s="100" t="s">
        <v>180</v>
      </c>
      <c r="F7" s="234">
        <f>メニュー!C6</f>
        <v>0</v>
      </c>
      <c r="G7" s="234"/>
      <c r="H7" s="234"/>
      <c r="I7" s="100"/>
    </row>
    <row r="8" spans="1:9" ht="23.1" customHeight="1">
      <c r="A8" s="200"/>
      <c r="B8" s="114"/>
      <c r="C8" s="114"/>
      <c r="D8" s="114"/>
      <c r="E8" s="205" t="s">
        <v>181</v>
      </c>
      <c r="F8" s="234">
        <f>メニュー!C7</f>
        <v>0</v>
      </c>
      <c r="G8" s="234"/>
      <c r="H8" s="234"/>
      <c r="I8" s="203" t="s">
        <v>182</v>
      </c>
    </row>
    <row r="9" spans="1:9" ht="23.1" customHeight="1">
      <c r="A9" s="101"/>
      <c r="B9" s="114"/>
      <c r="C9" s="114"/>
      <c r="D9" s="114"/>
      <c r="E9" s="114"/>
      <c r="F9" s="114"/>
      <c r="G9" s="114"/>
      <c r="H9" s="114"/>
      <c r="I9" s="114"/>
    </row>
    <row r="10" spans="1:9" ht="23.1" customHeight="1">
      <c r="A10" s="114"/>
      <c r="B10" s="212" t="s">
        <v>176</v>
      </c>
      <c r="C10" s="212"/>
      <c r="D10" s="212"/>
      <c r="E10" s="212"/>
      <c r="F10" s="212"/>
      <c r="G10" s="212"/>
      <c r="H10" s="114"/>
      <c r="I10" s="114"/>
    </row>
    <row r="11" spans="1:9" ht="23.1" customHeight="1">
      <c r="A11" s="114"/>
      <c r="B11" s="212" t="s">
        <v>118</v>
      </c>
      <c r="C11" s="212"/>
      <c r="D11" s="212"/>
      <c r="E11" s="212"/>
      <c r="F11" s="212"/>
      <c r="G11" s="212"/>
      <c r="H11" s="114"/>
      <c r="I11" s="114"/>
    </row>
    <row r="12" spans="1:9" ht="12.75" customHeight="1">
      <c r="A12" s="115"/>
      <c r="B12" s="114"/>
      <c r="C12" s="114"/>
      <c r="D12" s="114"/>
      <c r="E12" s="114"/>
      <c r="F12" s="114"/>
      <c r="G12" s="114"/>
      <c r="H12" s="114"/>
      <c r="I12" s="114"/>
    </row>
    <row r="13" spans="1:9" ht="35.25" customHeight="1">
      <c r="A13" s="114"/>
      <c r="B13" s="233" t="s">
        <v>190</v>
      </c>
      <c r="C13" s="233"/>
      <c r="D13" s="233"/>
      <c r="E13" s="233"/>
      <c r="F13" s="233"/>
      <c r="G13" s="233"/>
      <c r="H13" s="114"/>
      <c r="I13" s="114"/>
    </row>
    <row r="14" spans="1:9" ht="10.5" customHeight="1">
      <c r="A14" s="101"/>
      <c r="B14" s="114"/>
      <c r="C14" s="114"/>
      <c r="D14" s="114"/>
      <c r="E14" s="114"/>
      <c r="F14" s="114"/>
      <c r="G14" s="114"/>
      <c r="H14" s="114"/>
      <c r="I14" s="114"/>
    </row>
    <row r="15" spans="1:9" ht="23.1" customHeight="1">
      <c r="A15" s="114"/>
      <c r="B15" s="213" t="s">
        <v>97</v>
      </c>
      <c r="C15" s="213"/>
      <c r="D15" s="213"/>
      <c r="E15" s="213"/>
      <c r="F15" s="213"/>
      <c r="G15" s="213"/>
      <c r="H15" s="114"/>
      <c r="I15" s="114"/>
    </row>
    <row r="16" spans="1:9" ht="23.1" customHeight="1">
      <c r="A16" s="114"/>
      <c r="B16" s="213" t="s">
        <v>115</v>
      </c>
      <c r="C16" s="213"/>
      <c r="D16" s="213"/>
      <c r="E16" s="213"/>
      <c r="F16" s="213"/>
      <c r="G16" s="213"/>
      <c r="H16" s="114"/>
      <c r="I16" s="114"/>
    </row>
    <row r="17" spans="1:9" ht="23.1" customHeight="1">
      <c r="A17" s="114"/>
      <c r="B17" s="213" t="s">
        <v>119</v>
      </c>
      <c r="C17" s="213"/>
      <c r="D17" s="213"/>
      <c r="E17" s="213"/>
      <c r="F17" s="213"/>
      <c r="G17" s="213"/>
      <c r="H17" s="114"/>
      <c r="I17" s="114"/>
    </row>
    <row r="18" spans="1:9" ht="23.1" customHeight="1">
      <c r="A18" s="114"/>
      <c r="B18" s="213" t="s">
        <v>191</v>
      </c>
      <c r="C18" s="213"/>
      <c r="D18" s="213"/>
      <c r="E18" s="213"/>
      <c r="F18" s="213"/>
      <c r="G18" s="213"/>
      <c r="H18" s="114"/>
      <c r="I18" s="114"/>
    </row>
    <row r="19" spans="1:9" ht="16.5" customHeight="1">
      <c r="A19" s="114"/>
      <c r="B19" s="120" t="s">
        <v>117</v>
      </c>
      <c r="D19" s="113"/>
      <c r="E19" s="113"/>
      <c r="F19" s="113"/>
      <c r="G19" s="113"/>
      <c r="H19" s="113"/>
      <c r="I19" s="114"/>
    </row>
    <row r="20" spans="1:9" ht="15.75" customHeight="1">
      <c r="A20" s="114"/>
      <c r="B20" s="213" t="s">
        <v>113</v>
      </c>
      <c r="C20" s="213"/>
      <c r="D20" s="213"/>
      <c r="E20" s="213"/>
      <c r="F20" s="213"/>
      <c r="G20" s="213"/>
      <c r="H20" s="114"/>
      <c r="I20" s="114"/>
    </row>
    <row r="21" spans="1:9" ht="34.5" customHeight="1">
      <c r="A21" s="114"/>
      <c r="B21" s="235" t="s">
        <v>120</v>
      </c>
      <c r="C21" s="235"/>
      <c r="D21" s="235"/>
      <c r="E21" s="235"/>
      <c r="F21" s="235"/>
      <c r="G21" s="235"/>
      <c r="H21" s="114"/>
      <c r="I21" s="114"/>
    </row>
    <row r="22" spans="1:9" ht="23.1" customHeight="1">
      <c r="A22" s="114"/>
      <c r="B22" s="113"/>
      <c r="C22" s="116"/>
      <c r="D22" s="116"/>
      <c r="E22" s="116"/>
      <c r="F22" s="116"/>
      <c r="G22" s="116"/>
      <c r="H22" s="114"/>
      <c r="I22" s="114"/>
    </row>
    <row r="23" spans="1:9" ht="23.1" customHeight="1">
      <c r="A23" s="114"/>
      <c r="B23" s="216" t="s">
        <v>98</v>
      </c>
      <c r="C23" s="216"/>
      <c r="D23" s="216"/>
      <c r="E23" s="216"/>
      <c r="F23" s="216"/>
      <c r="G23" s="216"/>
      <c r="H23" s="114"/>
      <c r="I23" s="114"/>
    </row>
    <row r="24" spans="1:9" ht="23.1" customHeight="1">
      <c r="A24" s="114"/>
      <c r="B24" s="216" t="s">
        <v>99</v>
      </c>
      <c r="C24" s="216"/>
      <c r="D24" s="216"/>
      <c r="E24" s="216"/>
      <c r="F24" s="216"/>
      <c r="G24" s="216"/>
      <c r="H24" s="114"/>
      <c r="I24" s="114"/>
    </row>
    <row r="25" spans="1:9" ht="23.1" customHeight="1">
      <c r="A25" s="114"/>
      <c r="B25" s="216" t="s">
        <v>100</v>
      </c>
      <c r="C25" s="216"/>
      <c r="D25" s="216"/>
      <c r="E25" s="216"/>
      <c r="F25" s="216"/>
      <c r="G25" s="216"/>
      <c r="H25" s="114"/>
      <c r="I25" s="114"/>
    </row>
    <row r="26" spans="1:9" ht="36" customHeight="1">
      <c r="A26" s="114"/>
      <c r="B26" s="215" t="s">
        <v>112</v>
      </c>
      <c r="C26" s="216"/>
      <c r="D26" s="216"/>
      <c r="E26" s="216"/>
      <c r="F26" s="216"/>
      <c r="G26" s="216"/>
      <c r="H26" s="114"/>
      <c r="I26" s="114"/>
    </row>
    <row r="27" spans="1:9" ht="23.1" customHeight="1">
      <c r="A27" s="114"/>
      <c r="B27" s="216" t="s">
        <v>101</v>
      </c>
      <c r="C27" s="216"/>
      <c r="D27" s="216"/>
      <c r="E27" s="216"/>
      <c r="F27" s="216"/>
      <c r="G27" s="216"/>
      <c r="H27" s="114"/>
      <c r="I27" s="114"/>
    </row>
    <row r="28" spans="1:9" ht="45.75" customHeight="1">
      <c r="A28" s="101"/>
      <c r="B28" s="114"/>
      <c r="C28" s="114"/>
      <c r="D28" s="114"/>
      <c r="E28" s="114"/>
      <c r="F28" s="114"/>
      <c r="G28" s="114"/>
      <c r="H28" s="114"/>
      <c r="I28" s="114"/>
    </row>
    <row r="29" spans="1:9" ht="23.1" customHeight="1">
      <c r="A29" s="101"/>
      <c r="B29" s="114"/>
      <c r="C29" s="114"/>
      <c r="D29" s="217" t="s">
        <v>92</v>
      </c>
      <c r="E29" s="220" t="s">
        <v>110</v>
      </c>
      <c r="F29" s="221"/>
      <c r="G29" s="221"/>
      <c r="H29" s="222"/>
      <c r="I29" s="114"/>
    </row>
    <row r="30" spans="1:9" ht="23.1" customHeight="1">
      <c r="A30" s="101"/>
      <c r="B30" s="114"/>
      <c r="C30" s="114"/>
      <c r="D30" s="218"/>
      <c r="E30" s="117" t="s">
        <v>93</v>
      </c>
      <c r="F30" s="223">
        <f>メニュー!C8</f>
        <v>0</v>
      </c>
      <c r="G30" s="224"/>
      <c r="H30" s="225"/>
      <c r="I30" s="114"/>
    </row>
    <row r="31" spans="1:9" ht="23.1" customHeight="1">
      <c r="A31" s="101"/>
      <c r="B31" s="114"/>
      <c r="C31" s="114"/>
      <c r="D31" s="218"/>
      <c r="E31" s="118" t="s">
        <v>106</v>
      </c>
      <c r="F31" s="226">
        <f>メニュー!C10</f>
        <v>0</v>
      </c>
      <c r="G31" s="227"/>
      <c r="H31" s="228"/>
      <c r="I31" s="114"/>
    </row>
    <row r="32" spans="1:9" ht="23.1" customHeight="1">
      <c r="A32" s="114"/>
      <c r="B32" s="114"/>
      <c r="C32" s="114"/>
      <c r="D32" s="218"/>
      <c r="E32" s="119" t="s">
        <v>105</v>
      </c>
      <c r="F32" s="229">
        <f>メニュー!C11</f>
        <v>0</v>
      </c>
      <c r="G32" s="230"/>
      <c r="H32" s="231"/>
      <c r="I32" s="114"/>
    </row>
    <row r="33" spans="1:9" ht="23.1" customHeight="1">
      <c r="A33" s="114"/>
      <c r="B33" s="114"/>
      <c r="C33" s="114"/>
      <c r="D33" s="218"/>
      <c r="E33" s="117" t="s">
        <v>94</v>
      </c>
      <c r="F33" s="209">
        <f>メニュー!C12</f>
        <v>0</v>
      </c>
      <c r="G33" s="210"/>
      <c r="H33" s="211"/>
      <c r="I33" s="114"/>
    </row>
    <row r="34" spans="1:9" ht="23.1" customHeight="1">
      <c r="A34" s="114"/>
      <c r="B34" s="114"/>
      <c r="C34" s="114"/>
      <c r="D34" s="219"/>
      <c r="E34" s="117" t="s">
        <v>95</v>
      </c>
      <c r="F34" s="209">
        <f>メニュー!C13</f>
        <v>0</v>
      </c>
      <c r="G34" s="210"/>
      <c r="H34" s="211"/>
      <c r="I34" s="114"/>
    </row>
    <row r="35" spans="1:9" ht="20.100000000000001" customHeight="1"/>
    <row r="36" spans="1:9" ht="20.100000000000001" customHeight="1"/>
    <row r="37" spans="1:9" ht="20.100000000000001" customHeight="1"/>
  </sheetData>
  <mergeCells count="26">
    <mergeCell ref="B20:G20"/>
    <mergeCell ref="A1:I1"/>
    <mergeCell ref="A4:E4"/>
    <mergeCell ref="F7:H7"/>
    <mergeCell ref="B10:G10"/>
    <mergeCell ref="B11:G11"/>
    <mergeCell ref="B13:G13"/>
    <mergeCell ref="B15:G15"/>
    <mergeCell ref="B16:G16"/>
    <mergeCell ref="B17:G17"/>
    <mergeCell ref="B18:G18"/>
    <mergeCell ref="F8:H8"/>
    <mergeCell ref="F6:H6"/>
    <mergeCell ref="F33:H33"/>
    <mergeCell ref="F34:H34"/>
    <mergeCell ref="B21:G21"/>
    <mergeCell ref="B23:G23"/>
    <mergeCell ref="B24:G24"/>
    <mergeCell ref="B25:G25"/>
    <mergeCell ref="B26:G26"/>
    <mergeCell ref="B27:G27"/>
    <mergeCell ref="D29:D34"/>
    <mergeCell ref="E29:H29"/>
    <mergeCell ref="F30:H30"/>
    <mergeCell ref="F31:H31"/>
    <mergeCell ref="F32:H32"/>
  </mergeCells>
  <phoneticPr fontId="4"/>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0F3E1-75E9-40D7-980A-F10DD514F13C}">
  <dimension ref="A1:I35"/>
  <sheetViews>
    <sheetView showGridLines="0" view="pageBreakPreview" zoomScale="110" zoomScaleNormal="100" zoomScaleSheetLayoutView="110" workbookViewId="0">
      <selection activeCell="I2" sqref="I2"/>
    </sheetView>
  </sheetViews>
  <sheetFormatPr defaultRowHeight="13.5"/>
  <cols>
    <col min="1" max="1" width="6.625" customWidth="1"/>
    <col min="4" max="4" width="4.375" customWidth="1"/>
    <col min="5" max="5" width="12.375" customWidth="1"/>
    <col min="6" max="6" width="27.625" customWidth="1"/>
    <col min="7" max="7" width="11.125" customWidth="1"/>
    <col min="8" max="9" width="3.875" customWidth="1"/>
  </cols>
  <sheetData>
    <row r="1" spans="1:9" ht="23.1" customHeight="1">
      <c r="A1" s="232" t="s">
        <v>96</v>
      </c>
      <c r="B1" s="232"/>
      <c r="C1" s="232"/>
      <c r="D1" s="232"/>
      <c r="E1" s="232"/>
      <c r="F1" s="232"/>
      <c r="G1" s="232"/>
      <c r="H1" s="232"/>
      <c r="I1" s="232"/>
    </row>
    <row r="2" spans="1:9" ht="23.1" customHeight="1">
      <c r="A2" s="114"/>
      <c r="B2" s="114"/>
      <c r="C2" s="114"/>
      <c r="D2" s="114"/>
      <c r="E2" s="114"/>
      <c r="F2" s="114"/>
      <c r="G2" s="114"/>
      <c r="H2" s="114"/>
      <c r="I2" s="100" t="s">
        <v>91</v>
      </c>
    </row>
    <row r="3" spans="1:9" ht="23.1" customHeight="1">
      <c r="A3" s="101"/>
      <c r="B3" s="114"/>
      <c r="C3" s="114"/>
      <c r="D3" s="114"/>
      <c r="E3" s="114"/>
      <c r="F3" s="114"/>
      <c r="G3" s="114"/>
      <c r="H3" s="114"/>
      <c r="I3" s="114"/>
    </row>
    <row r="4" spans="1:9" ht="23.1" customHeight="1">
      <c r="A4" s="216" t="s">
        <v>116</v>
      </c>
      <c r="B4" s="216"/>
      <c r="C4" s="216"/>
      <c r="D4" s="216"/>
      <c r="E4" s="216"/>
      <c r="F4" s="114"/>
      <c r="G4" s="114"/>
      <c r="H4" s="114"/>
      <c r="I4" s="114"/>
    </row>
    <row r="5" spans="1:9" ht="23.1" customHeight="1">
      <c r="A5" s="101"/>
      <c r="B5" s="114"/>
      <c r="C5" s="114"/>
      <c r="D5" s="114"/>
      <c r="E5" s="114"/>
      <c r="F5" s="114"/>
      <c r="G5" s="114"/>
      <c r="H5" s="114"/>
      <c r="I5" s="114"/>
    </row>
    <row r="6" spans="1:9" ht="23.1" customHeight="1">
      <c r="A6" s="114"/>
      <c r="B6" s="114"/>
      <c r="C6" s="114"/>
      <c r="D6" s="114"/>
      <c r="E6" s="100" t="s">
        <v>179</v>
      </c>
      <c r="F6" s="234">
        <f>メニュー!C5</f>
        <v>0</v>
      </c>
      <c r="G6" s="234"/>
      <c r="H6" s="234"/>
      <c r="I6" s="206"/>
    </row>
    <row r="7" spans="1:9" ht="23.1" customHeight="1">
      <c r="A7" s="114"/>
      <c r="B7" s="114"/>
      <c r="C7" s="114"/>
      <c r="D7" s="114"/>
      <c r="E7" s="100" t="s">
        <v>180</v>
      </c>
      <c r="F7" s="234">
        <f>メニュー!C6</f>
        <v>0</v>
      </c>
      <c r="G7" s="234"/>
      <c r="H7" s="234"/>
      <c r="I7" s="100"/>
    </row>
    <row r="8" spans="1:9" ht="23.1" customHeight="1">
      <c r="A8" s="200"/>
      <c r="B8" s="114"/>
      <c r="C8" s="114"/>
      <c r="D8" s="114"/>
      <c r="E8" s="205" t="s">
        <v>181</v>
      </c>
      <c r="F8" s="234">
        <f>メニュー!C7</f>
        <v>0</v>
      </c>
      <c r="G8" s="234"/>
      <c r="H8" s="234"/>
      <c r="I8" s="203" t="s">
        <v>182</v>
      </c>
    </row>
    <row r="9" spans="1:9" ht="23.1" customHeight="1">
      <c r="A9" s="101"/>
      <c r="B9" s="114"/>
      <c r="C9" s="114"/>
      <c r="D9" s="114"/>
      <c r="E9" s="114"/>
      <c r="F9" s="114"/>
      <c r="G9" s="114"/>
      <c r="H9" s="114"/>
      <c r="I9" s="114"/>
    </row>
    <row r="10" spans="1:9" ht="23.1" customHeight="1">
      <c r="A10" s="114"/>
      <c r="B10" s="212" t="s">
        <v>176</v>
      </c>
      <c r="C10" s="212"/>
      <c r="D10" s="212"/>
      <c r="E10" s="212"/>
      <c r="F10" s="212"/>
      <c r="G10" s="212"/>
      <c r="H10" s="114"/>
      <c r="I10" s="114"/>
    </row>
    <row r="11" spans="1:9" ht="23.1" customHeight="1">
      <c r="A11" s="114"/>
      <c r="B11" s="212" t="s">
        <v>125</v>
      </c>
      <c r="C11" s="212"/>
      <c r="D11" s="212"/>
      <c r="E11" s="212"/>
      <c r="F11" s="212"/>
      <c r="G11" s="212"/>
      <c r="H11" s="114"/>
      <c r="I11" s="114"/>
    </row>
    <row r="12" spans="1:9" ht="23.1" customHeight="1">
      <c r="A12" s="115"/>
      <c r="B12" s="114"/>
      <c r="C12" s="114"/>
      <c r="D12" s="114"/>
      <c r="E12" s="114"/>
      <c r="F12" s="114"/>
      <c r="G12" s="114"/>
      <c r="H12" s="114"/>
      <c r="I12" s="114"/>
    </row>
    <row r="13" spans="1:9" ht="23.1" customHeight="1">
      <c r="A13" s="114"/>
      <c r="B13" s="233" t="s">
        <v>187</v>
      </c>
      <c r="C13" s="233"/>
      <c r="D13" s="233"/>
      <c r="E13" s="233"/>
      <c r="F13" s="233"/>
      <c r="G13" s="233"/>
      <c r="H13" s="114"/>
      <c r="I13" s="114"/>
    </row>
    <row r="14" spans="1:9" ht="23.1" customHeight="1">
      <c r="A14" s="114"/>
      <c r="B14" s="214" t="s">
        <v>126</v>
      </c>
      <c r="C14" s="214"/>
      <c r="D14" s="214"/>
      <c r="E14" s="214"/>
      <c r="F14" s="214"/>
      <c r="G14" s="214"/>
      <c r="H14" s="114"/>
      <c r="I14" s="114"/>
    </row>
    <row r="15" spans="1:9" ht="10.5" customHeight="1">
      <c r="A15" s="101"/>
      <c r="B15" s="114"/>
      <c r="C15" s="114"/>
      <c r="D15" s="114"/>
      <c r="E15" s="114"/>
      <c r="F15" s="114"/>
      <c r="G15" s="114"/>
      <c r="H15" s="114"/>
      <c r="I15" s="114"/>
    </row>
    <row r="16" spans="1:9" ht="23.1" customHeight="1">
      <c r="A16" s="114"/>
      <c r="B16" s="213" t="s">
        <v>97</v>
      </c>
      <c r="C16" s="213"/>
      <c r="D16" s="213"/>
      <c r="E16" s="213"/>
      <c r="F16" s="213"/>
      <c r="G16" s="213"/>
      <c r="H16" s="114"/>
      <c r="I16" s="114"/>
    </row>
    <row r="17" spans="1:9" ht="23.1" customHeight="1">
      <c r="A17" s="114"/>
      <c r="B17" s="213" t="s">
        <v>122</v>
      </c>
      <c r="C17" s="213"/>
      <c r="D17" s="213"/>
      <c r="E17" s="213"/>
      <c r="F17" s="213"/>
      <c r="G17" s="213"/>
      <c r="H17" s="114"/>
      <c r="I17" s="114"/>
    </row>
    <row r="18" spans="1:9" ht="23.1" customHeight="1">
      <c r="A18" s="114"/>
      <c r="B18" s="213" t="s">
        <v>114</v>
      </c>
      <c r="C18" s="213"/>
      <c r="D18" s="213"/>
      <c r="E18" s="213"/>
      <c r="F18" s="213"/>
      <c r="G18" s="213"/>
      <c r="H18" s="114"/>
      <c r="I18" s="114"/>
    </row>
    <row r="19" spans="1:9" ht="23.1" customHeight="1">
      <c r="A19" s="114"/>
      <c r="B19" s="213" t="s">
        <v>191</v>
      </c>
      <c r="C19" s="213"/>
      <c r="D19" s="213"/>
      <c r="E19" s="213"/>
      <c r="F19" s="213"/>
      <c r="G19" s="213"/>
      <c r="H19" s="114"/>
      <c r="I19" s="114"/>
    </row>
    <row r="20" spans="1:9" ht="16.5" customHeight="1">
      <c r="A20" s="114"/>
      <c r="B20" s="120" t="s">
        <v>117</v>
      </c>
      <c r="D20" s="113"/>
      <c r="E20" s="113"/>
      <c r="F20" s="113"/>
      <c r="G20" s="113"/>
      <c r="H20" s="113"/>
      <c r="I20" s="114"/>
    </row>
    <row r="21" spans="1:9" ht="23.1" customHeight="1">
      <c r="A21" s="114"/>
      <c r="B21" s="113"/>
      <c r="C21" s="116"/>
      <c r="D21" s="116"/>
      <c r="E21" s="116"/>
      <c r="F21" s="116"/>
      <c r="G21" s="116"/>
      <c r="H21" s="114"/>
      <c r="I21" s="114"/>
    </row>
    <row r="22" spans="1:9" ht="23.1" customHeight="1">
      <c r="A22" s="114"/>
      <c r="B22" s="216"/>
      <c r="C22" s="216"/>
      <c r="D22" s="216"/>
      <c r="E22" s="216"/>
      <c r="F22" s="216"/>
      <c r="G22" s="216"/>
      <c r="H22" s="114"/>
      <c r="I22" s="114"/>
    </row>
    <row r="23" spans="1:9" ht="23.1" customHeight="1">
      <c r="A23" s="114"/>
      <c r="B23" s="216"/>
      <c r="C23" s="216"/>
      <c r="D23" s="216"/>
      <c r="E23" s="216"/>
      <c r="F23" s="216"/>
      <c r="G23" s="216"/>
      <c r="H23" s="114"/>
      <c r="I23" s="114"/>
    </row>
    <row r="24" spans="1:9" ht="23.1" customHeight="1">
      <c r="A24" s="114"/>
      <c r="B24" s="216"/>
      <c r="C24" s="216"/>
      <c r="D24" s="216"/>
      <c r="E24" s="216"/>
      <c r="F24" s="216"/>
      <c r="G24" s="216"/>
      <c r="H24" s="114"/>
      <c r="I24" s="114"/>
    </row>
    <row r="25" spans="1:9" ht="23.1" customHeight="1">
      <c r="A25" s="114"/>
      <c r="B25" s="216"/>
      <c r="C25" s="216"/>
      <c r="D25" s="216"/>
      <c r="E25" s="216"/>
      <c r="F25" s="216"/>
      <c r="G25" s="216"/>
      <c r="H25" s="114"/>
      <c r="I25" s="114"/>
    </row>
    <row r="26" spans="1:9" ht="45.75" customHeight="1">
      <c r="A26" s="101"/>
      <c r="B26" s="114"/>
      <c r="C26" s="114"/>
      <c r="D26" s="114"/>
      <c r="E26" s="114"/>
      <c r="F26" s="114"/>
      <c r="G26" s="114"/>
      <c r="H26" s="114"/>
      <c r="I26" s="114"/>
    </row>
    <row r="27" spans="1:9" ht="23.1" customHeight="1">
      <c r="A27" s="101"/>
      <c r="B27" s="114"/>
      <c r="C27" s="114"/>
      <c r="D27" s="217" t="s">
        <v>92</v>
      </c>
      <c r="E27" s="220" t="s">
        <v>110</v>
      </c>
      <c r="F27" s="221"/>
      <c r="G27" s="221"/>
      <c r="H27" s="222"/>
      <c r="I27" s="114"/>
    </row>
    <row r="28" spans="1:9" ht="23.1" customHeight="1">
      <c r="A28" s="101"/>
      <c r="B28" s="114"/>
      <c r="C28" s="114"/>
      <c r="D28" s="218"/>
      <c r="E28" s="117" t="s">
        <v>93</v>
      </c>
      <c r="F28" s="223">
        <f>メニュー!C8</f>
        <v>0</v>
      </c>
      <c r="G28" s="224"/>
      <c r="H28" s="225"/>
      <c r="I28" s="114"/>
    </row>
    <row r="29" spans="1:9" ht="23.1" customHeight="1">
      <c r="A29" s="101"/>
      <c r="B29" s="114"/>
      <c r="C29" s="114"/>
      <c r="D29" s="218"/>
      <c r="E29" s="118" t="s">
        <v>106</v>
      </c>
      <c r="F29" s="226">
        <f>メニュー!C10</f>
        <v>0</v>
      </c>
      <c r="G29" s="227"/>
      <c r="H29" s="228"/>
      <c r="I29" s="114"/>
    </row>
    <row r="30" spans="1:9" ht="23.1" customHeight="1">
      <c r="A30" s="114"/>
      <c r="B30" s="114"/>
      <c r="C30" s="114"/>
      <c r="D30" s="218"/>
      <c r="E30" s="119" t="s">
        <v>105</v>
      </c>
      <c r="F30" s="229">
        <f>メニュー!C11</f>
        <v>0</v>
      </c>
      <c r="G30" s="230"/>
      <c r="H30" s="231"/>
      <c r="I30" s="114"/>
    </row>
    <row r="31" spans="1:9" ht="23.1" customHeight="1">
      <c r="A31" s="114"/>
      <c r="B31" s="114"/>
      <c r="C31" s="114"/>
      <c r="D31" s="218"/>
      <c r="E31" s="117" t="s">
        <v>94</v>
      </c>
      <c r="F31" s="209">
        <f>メニュー!C12</f>
        <v>0</v>
      </c>
      <c r="G31" s="210"/>
      <c r="H31" s="211"/>
      <c r="I31" s="114"/>
    </row>
    <row r="32" spans="1:9" ht="23.1" customHeight="1">
      <c r="A32" s="114"/>
      <c r="B32" s="114"/>
      <c r="C32" s="114"/>
      <c r="D32" s="219"/>
      <c r="E32" s="117" t="s">
        <v>95</v>
      </c>
      <c r="F32" s="209">
        <f>メニュー!C13</f>
        <v>0</v>
      </c>
      <c r="G32" s="210"/>
      <c r="H32" s="211"/>
      <c r="I32" s="114"/>
    </row>
    <row r="33" ht="20.100000000000001" customHeight="1"/>
    <row r="34" ht="20.100000000000001" customHeight="1"/>
    <row r="35" ht="20.100000000000001" customHeight="1"/>
  </sheetData>
  <mergeCells count="24">
    <mergeCell ref="B19:G19"/>
    <mergeCell ref="A1:I1"/>
    <mergeCell ref="A4:E4"/>
    <mergeCell ref="F7:H7"/>
    <mergeCell ref="B10:G10"/>
    <mergeCell ref="B11:G11"/>
    <mergeCell ref="B13:G13"/>
    <mergeCell ref="B14:G14"/>
    <mergeCell ref="B16:G16"/>
    <mergeCell ref="B17:G17"/>
    <mergeCell ref="B18:G18"/>
    <mergeCell ref="F8:H8"/>
    <mergeCell ref="F6:H6"/>
    <mergeCell ref="F32:H32"/>
    <mergeCell ref="B22:G22"/>
    <mergeCell ref="B23:G23"/>
    <mergeCell ref="B24:G24"/>
    <mergeCell ref="B25:G25"/>
    <mergeCell ref="D27:D32"/>
    <mergeCell ref="E27:H27"/>
    <mergeCell ref="F28:H28"/>
    <mergeCell ref="F29:H29"/>
    <mergeCell ref="F30:H30"/>
    <mergeCell ref="F31:H31"/>
  </mergeCells>
  <phoneticPr fontId="4"/>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8A5F6-D48D-441F-B904-850A6940D5B6}">
  <dimension ref="A1:J32"/>
  <sheetViews>
    <sheetView showGridLines="0" view="pageBreakPreview" zoomScale="115" zoomScaleNormal="100" zoomScaleSheetLayoutView="115" workbookViewId="0">
      <selection activeCell="E8" sqref="E8"/>
    </sheetView>
  </sheetViews>
  <sheetFormatPr defaultRowHeight="13.5"/>
  <cols>
    <col min="1" max="1" width="2.25" customWidth="1"/>
    <col min="2" max="3" width="20.375" style="68" customWidth="1"/>
    <col min="4" max="4" width="23.375" customWidth="1"/>
    <col min="5" max="5" width="15.125" customWidth="1"/>
    <col min="6" max="6" width="4.75" customWidth="1"/>
    <col min="7" max="29" width="20.625" customWidth="1"/>
  </cols>
  <sheetData>
    <row r="1" spans="1:10">
      <c r="F1" s="99" t="s">
        <v>24</v>
      </c>
      <c r="G1" s="58"/>
    </row>
    <row r="2" spans="1:10" ht="48" customHeight="1">
      <c r="A2" s="236" t="s">
        <v>192</v>
      </c>
      <c r="B2" s="236"/>
      <c r="C2" s="236"/>
      <c r="D2" s="236"/>
      <c r="E2" s="236"/>
      <c r="F2" s="236"/>
      <c r="G2" s="59"/>
      <c r="H2" s="59"/>
      <c r="I2" s="60"/>
      <c r="J2" s="60"/>
    </row>
    <row r="4" spans="1:10" s="61" customFormat="1" ht="21.75" customHeight="1">
      <c r="B4" s="67" t="s">
        <v>60</v>
      </c>
      <c r="C4" s="238">
        <f>メニュー!C5</f>
        <v>0</v>
      </c>
      <c r="D4" s="238"/>
      <c r="E4" s="238"/>
      <c r="F4" s="238"/>
      <c r="G4" s="74"/>
    </row>
    <row r="5" spans="1:10" s="61" customFormat="1" ht="21.75" customHeight="1">
      <c r="B5" s="67" t="s">
        <v>61</v>
      </c>
      <c r="C5" s="238">
        <f>メニュー!C6</f>
        <v>0</v>
      </c>
      <c r="D5" s="238"/>
      <c r="E5" s="238"/>
      <c r="F5" s="238"/>
      <c r="G5" s="74"/>
    </row>
    <row r="6" spans="1:10" s="61" customFormat="1" ht="21.75" customHeight="1">
      <c r="B6" s="67" t="s">
        <v>62</v>
      </c>
      <c r="C6" s="238">
        <f>メニュー!C4</f>
        <v>0</v>
      </c>
      <c r="D6" s="238"/>
      <c r="E6" s="238"/>
      <c r="F6" s="238"/>
      <c r="G6" s="74"/>
    </row>
    <row r="7" spans="1:10" s="61" customFormat="1" ht="21.75" customHeight="1">
      <c r="B7" s="66"/>
      <c r="C7" s="66"/>
      <c r="D7" s="66"/>
      <c r="E7" s="65"/>
      <c r="F7" s="65"/>
      <c r="G7" s="65"/>
    </row>
    <row r="8" spans="1:10" s="61" customFormat="1" ht="21.75" customHeight="1">
      <c r="B8" s="237" t="s">
        <v>70</v>
      </c>
      <c r="C8" s="237"/>
      <c r="D8" s="237"/>
      <c r="E8" s="85"/>
      <c r="F8" s="84" t="s">
        <v>63</v>
      </c>
      <c r="G8" s="62"/>
    </row>
    <row r="9" spans="1:10" s="18" customFormat="1" ht="21.75" customHeight="1">
      <c r="B9" s="69"/>
      <c r="C9" s="69"/>
      <c r="E9" s="75"/>
    </row>
    <row r="10" spans="1:10" s="18" customFormat="1" ht="21.75" customHeight="1">
      <c r="B10" s="70" t="s">
        <v>64</v>
      </c>
      <c r="C10" s="69"/>
      <c r="E10" s="75"/>
    </row>
    <row r="11" spans="1:10" s="61" customFormat="1" ht="21.75" customHeight="1" thickBot="1">
      <c r="B11" s="240" t="s">
        <v>71</v>
      </c>
      <c r="C11" s="240"/>
      <c r="D11" s="240"/>
      <c r="E11" s="95">
        <f>書類整理簿①!F37</f>
        <v>0</v>
      </c>
      <c r="F11" s="86" t="s">
        <v>63</v>
      </c>
      <c r="G11" s="62"/>
    </row>
    <row r="12" spans="1:10" s="61" customFormat="1" ht="21.75" customHeight="1" thickBot="1">
      <c r="B12" s="241" t="s">
        <v>72</v>
      </c>
      <c r="C12" s="242"/>
      <c r="D12" s="242"/>
      <c r="E12" s="88"/>
      <c r="F12" s="87" t="s">
        <v>63</v>
      </c>
      <c r="G12" s="62"/>
    </row>
    <row r="13" spans="1:10" s="61" customFormat="1" ht="21.75" customHeight="1">
      <c r="B13" s="71" t="s">
        <v>80</v>
      </c>
      <c r="C13" s="72"/>
      <c r="E13" s="76"/>
    </row>
    <row r="14" spans="1:10" s="61" customFormat="1" ht="21.75" customHeight="1">
      <c r="B14" s="65"/>
      <c r="C14" s="72"/>
      <c r="E14" s="76"/>
    </row>
    <row r="15" spans="1:10" s="61" customFormat="1" ht="21.75" customHeight="1">
      <c r="B15" s="73" t="s">
        <v>65</v>
      </c>
      <c r="C15" s="72"/>
      <c r="E15" s="76"/>
    </row>
    <row r="16" spans="1:10" s="61" customFormat="1" ht="21.75" customHeight="1">
      <c r="B16" s="237" t="s">
        <v>73</v>
      </c>
      <c r="C16" s="237"/>
      <c r="D16" s="237"/>
      <c r="E16" s="85"/>
      <c r="F16" s="84" t="s">
        <v>63</v>
      </c>
      <c r="G16" s="62"/>
    </row>
    <row r="17" spans="2:7" s="61" customFormat="1" ht="21.75" customHeight="1">
      <c r="B17" s="237" t="s">
        <v>74</v>
      </c>
      <c r="C17" s="237"/>
      <c r="D17" s="237"/>
      <c r="E17" s="96">
        <f>書類整理簿①!H37</f>
        <v>0</v>
      </c>
      <c r="F17" s="84" t="s">
        <v>63</v>
      </c>
      <c r="G17" s="62"/>
    </row>
    <row r="18" spans="2:7" s="61" customFormat="1" ht="21.75" customHeight="1">
      <c r="B18" s="237" t="s">
        <v>75</v>
      </c>
      <c r="C18" s="237"/>
      <c r="D18" s="237"/>
      <c r="E18" s="97">
        <f>E17-E16</f>
        <v>0</v>
      </c>
      <c r="F18" s="84" t="s">
        <v>63</v>
      </c>
      <c r="G18" s="62"/>
    </row>
    <row r="19" spans="2:7" s="61" customFormat="1" ht="21.75" customHeight="1">
      <c r="B19" s="65"/>
      <c r="C19" s="72"/>
      <c r="E19" s="76"/>
    </row>
    <row r="20" spans="2:7" s="61" customFormat="1" ht="21.75" customHeight="1">
      <c r="B20" s="73" t="s">
        <v>66</v>
      </c>
      <c r="C20" s="72"/>
      <c r="E20" s="76"/>
    </row>
    <row r="21" spans="2:7" s="61" customFormat="1" ht="21.75" customHeight="1">
      <c r="B21" s="237" t="s">
        <v>79</v>
      </c>
      <c r="C21" s="237"/>
      <c r="D21" s="237"/>
      <c r="E21" s="96">
        <f>書類整理簿②!F37</f>
        <v>0</v>
      </c>
      <c r="F21" s="84" t="s">
        <v>63</v>
      </c>
      <c r="G21" s="62"/>
    </row>
    <row r="22" spans="2:7" s="61" customFormat="1" ht="22.5" customHeight="1" thickBot="1">
      <c r="B22" s="239" t="s">
        <v>83</v>
      </c>
      <c r="C22" s="239"/>
      <c r="D22" s="239"/>
      <c r="E22" s="93">
        <f>E17+E21</f>
        <v>0</v>
      </c>
      <c r="F22" s="86" t="s">
        <v>63</v>
      </c>
    </row>
    <row r="23" spans="2:7" s="61" customFormat="1" ht="21.75" customHeight="1" thickBot="1">
      <c r="B23" s="241" t="s">
        <v>78</v>
      </c>
      <c r="C23" s="242"/>
      <c r="D23" s="242"/>
      <c r="E23" s="88"/>
      <c r="F23" s="87" t="s">
        <v>63</v>
      </c>
      <c r="G23" s="62"/>
    </row>
    <row r="24" spans="2:7" s="61" customFormat="1" ht="21.75" customHeight="1">
      <c r="B24" s="71" t="s">
        <v>85</v>
      </c>
      <c r="C24" s="72"/>
      <c r="E24" s="76"/>
    </row>
    <row r="25" spans="2:7" s="61" customFormat="1" ht="21.75" customHeight="1">
      <c r="B25" s="65"/>
      <c r="C25" s="72"/>
      <c r="E25" s="76"/>
    </row>
    <row r="26" spans="2:7" s="61" customFormat="1" ht="21.75" customHeight="1">
      <c r="B26" s="73" t="s">
        <v>67</v>
      </c>
      <c r="C26" s="72"/>
      <c r="E26" s="76"/>
    </row>
    <row r="27" spans="2:7" s="61" customFormat="1" ht="21.75" customHeight="1">
      <c r="B27" s="237" t="s">
        <v>77</v>
      </c>
      <c r="C27" s="237"/>
      <c r="D27" s="237"/>
      <c r="E27" s="85"/>
      <c r="F27" s="84" t="s">
        <v>63</v>
      </c>
      <c r="G27" s="62"/>
    </row>
    <row r="28" spans="2:7" s="61" customFormat="1" ht="21.75" customHeight="1">
      <c r="B28" s="237" t="s">
        <v>81</v>
      </c>
      <c r="C28" s="237"/>
      <c r="D28" s="237"/>
      <c r="E28" s="92">
        <f>E16+E27</f>
        <v>0</v>
      </c>
      <c r="F28" s="84" t="s">
        <v>63</v>
      </c>
      <c r="G28" s="62"/>
    </row>
    <row r="29" spans="2:7" s="61" customFormat="1" ht="21.75" customHeight="1">
      <c r="B29" s="237" t="s">
        <v>76</v>
      </c>
      <c r="C29" s="237"/>
      <c r="D29" s="237"/>
      <c r="E29" s="96">
        <f>書類整理簿②!H37</f>
        <v>0</v>
      </c>
      <c r="F29" s="84" t="s">
        <v>63</v>
      </c>
      <c r="G29" s="62"/>
    </row>
    <row r="30" spans="2:7" s="61" customFormat="1" ht="21.75" customHeight="1">
      <c r="B30" s="237" t="s">
        <v>84</v>
      </c>
      <c r="C30" s="237"/>
      <c r="D30" s="237"/>
      <c r="E30" s="92">
        <f>E17+E29</f>
        <v>0</v>
      </c>
      <c r="F30" s="84" t="s">
        <v>63</v>
      </c>
    </row>
    <row r="31" spans="2:7" s="61" customFormat="1" ht="21.75" customHeight="1">
      <c r="B31" s="237" t="s">
        <v>82</v>
      </c>
      <c r="C31" s="237"/>
      <c r="D31" s="237"/>
      <c r="E31" s="94">
        <f>E30-E28</f>
        <v>0</v>
      </c>
      <c r="F31" s="84" t="s">
        <v>63</v>
      </c>
      <c r="G31" s="62"/>
    </row>
    <row r="32" spans="2:7" ht="21.75" customHeight="1">
      <c r="B32" s="65"/>
      <c r="E32" s="77"/>
    </row>
  </sheetData>
  <mergeCells count="18">
    <mergeCell ref="B30:D30"/>
    <mergeCell ref="B31:D31"/>
    <mergeCell ref="B22:D22"/>
    <mergeCell ref="B11:D11"/>
    <mergeCell ref="B12:D12"/>
    <mergeCell ref="B16:D16"/>
    <mergeCell ref="B17:D17"/>
    <mergeCell ref="B18:D18"/>
    <mergeCell ref="B21:D21"/>
    <mergeCell ref="B23:D23"/>
    <mergeCell ref="B27:D27"/>
    <mergeCell ref="B28:D28"/>
    <mergeCell ref="B29:D29"/>
    <mergeCell ref="A2:F2"/>
    <mergeCell ref="B8:D8"/>
    <mergeCell ref="C4:F4"/>
    <mergeCell ref="C5:F5"/>
    <mergeCell ref="C6:F6"/>
  </mergeCells>
  <phoneticPr fontId="4"/>
  <pageMargins left="0.70866141732283472" right="0.70866141732283472" top="0.74803149606299213" bottom="0.74803149606299213" header="0.31496062992125984" footer="0.31496062992125984"/>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47E85-7D7C-42DB-BFF7-C5F59161A44B}">
  <dimension ref="A1:I39"/>
  <sheetViews>
    <sheetView showGridLines="0" view="pageBreakPreview" zoomScaleNormal="100" zoomScaleSheetLayoutView="100" workbookViewId="0">
      <selection activeCell="B7" sqref="B7"/>
    </sheetView>
  </sheetViews>
  <sheetFormatPr defaultRowHeight="18.75" customHeight="1"/>
  <cols>
    <col min="1" max="1" width="4.625" style="1" customWidth="1"/>
    <col min="2" max="2" width="17.375" style="1" customWidth="1"/>
    <col min="3" max="3" width="39.5" style="1" customWidth="1"/>
    <col min="4" max="5" width="12.375" style="1" customWidth="1"/>
    <col min="6" max="6" width="13.625" style="1" customWidth="1"/>
    <col min="7" max="7" width="12" style="1" customWidth="1"/>
    <col min="8" max="8" width="13.625" style="1" customWidth="1"/>
    <col min="9" max="9" width="39.5" style="1" customWidth="1"/>
    <col min="10" max="16384" width="9" style="1"/>
  </cols>
  <sheetData>
    <row r="1" spans="1:9" ht="18.75" customHeight="1">
      <c r="A1" s="11" t="s">
        <v>177</v>
      </c>
      <c r="B1" s="7"/>
      <c r="C1" s="7"/>
      <c r="D1" s="7"/>
      <c r="E1" s="7"/>
      <c r="F1" s="36"/>
      <c r="G1" s="26"/>
      <c r="I1" s="26" t="s">
        <v>89</v>
      </c>
    </row>
    <row r="2" spans="1:9" ht="18.75" customHeight="1">
      <c r="A2" s="12" t="s">
        <v>87</v>
      </c>
      <c r="B2" s="7"/>
      <c r="C2" s="7"/>
      <c r="D2" s="7"/>
      <c r="E2" s="7"/>
      <c r="F2" s="7"/>
      <c r="G2" s="7"/>
      <c r="H2" s="47" t="s">
        <v>37</v>
      </c>
      <c r="I2" s="127">
        <f>メニュー!C5</f>
        <v>0</v>
      </c>
    </row>
    <row r="3" spans="1:9" ht="18.75" customHeight="1">
      <c r="A3" s="12"/>
      <c r="B3" s="7"/>
      <c r="D3" s="7"/>
      <c r="E3" s="7"/>
      <c r="F3" s="34"/>
      <c r="G3" s="34"/>
      <c r="H3" s="48" t="s">
        <v>36</v>
      </c>
      <c r="I3" s="127">
        <f>メニュー!C6</f>
        <v>0</v>
      </c>
    </row>
    <row r="4" spans="1:9" ht="18.75" customHeight="1">
      <c r="A4" s="7"/>
      <c r="B4" s="7"/>
      <c r="D4" s="7"/>
      <c r="E4" s="7"/>
      <c r="F4" s="35"/>
      <c r="G4" s="35"/>
      <c r="H4" s="48" t="s">
        <v>62</v>
      </c>
      <c r="I4" s="128">
        <f>メニュー!C4</f>
        <v>0</v>
      </c>
    </row>
    <row r="5" spans="1:9" ht="25.5" customHeight="1">
      <c r="D5" s="46"/>
      <c r="F5" s="243" t="s">
        <v>34</v>
      </c>
      <c r="G5" s="244"/>
      <c r="H5" s="27" t="s">
        <v>33</v>
      </c>
      <c r="I5" s="12"/>
    </row>
    <row r="6" spans="1:9" ht="25.5">
      <c r="A6" s="21" t="s">
        <v>3</v>
      </c>
      <c r="B6" s="22" t="s">
        <v>26</v>
      </c>
      <c r="C6" s="27" t="s">
        <v>0</v>
      </c>
      <c r="D6" s="21" t="s">
        <v>38</v>
      </c>
      <c r="E6" s="22" t="s">
        <v>2</v>
      </c>
      <c r="F6" s="27" t="s">
        <v>1</v>
      </c>
      <c r="G6" s="27" t="s">
        <v>35</v>
      </c>
      <c r="H6" s="27" t="s">
        <v>1</v>
      </c>
      <c r="I6" s="40" t="s">
        <v>59</v>
      </c>
    </row>
    <row r="7" spans="1:9" ht="18.75" customHeight="1">
      <c r="A7" s="3">
        <v>1</v>
      </c>
      <c r="B7" s="3"/>
      <c r="C7" s="31"/>
      <c r="D7" s="13"/>
      <c r="E7" s="17"/>
      <c r="F7" s="4"/>
      <c r="G7" s="78"/>
      <c r="H7" s="37"/>
      <c r="I7" s="81"/>
    </row>
    <row r="8" spans="1:9" ht="18.75" customHeight="1">
      <c r="A8" s="5">
        <v>2</v>
      </c>
      <c r="B8" s="5"/>
      <c r="C8" s="32"/>
      <c r="D8" s="13"/>
      <c r="E8" s="13"/>
      <c r="F8" s="6"/>
      <c r="G8" s="79"/>
      <c r="H8" s="38"/>
      <c r="I8" s="82"/>
    </row>
    <row r="9" spans="1:9" ht="18.75" customHeight="1">
      <c r="A9" s="5">
        <v>3</v>
      </c>
      <c r="B9" s="5"/>
      <c r="C9" s="32"/>
      <c r="D9" s="13"/>
      <c r="E9" s="13"/>
      <c r="F9" s="6"/>
      <c r="G9" s="79"/>
      <c r="H9" s="38"/>
      <c r="I9" s="82"/>
    </row>
    <row r="10" spans="1:9" ht="18.75" customHeight="1">
      <c r="A10" s="5">
        <v>4</v>
      </c>
      <c r="B10" s="5"/>
      <c r="C10" s="63"/>
      <c r="D10" s="13"/>
      <c r="E10" s="13"/>
      <c r="F10" s="6"/>
      <c r="G10" s="79"/>
      <c r="H10" s="38"/>
      <c r="I10" s="82"/>
    </row>
    <row r="11" spans="1:9" ht="18.75" customHeight="1">
      <c r="A11" s="5">
        <v>5</v>
      </c>
      <c r="B11" s="5"/>
      <c r="C11" s="63"/>
      <c r="D11" s="13"/>
      <c r="E11" s="13"/>
      <c r="F11" s="6"/>
      <c r="G11" s="79"/>
      <c r="H11" s="38"/>
      <c r="I11" s="82"/>
    </row>
    <row r="12" spans="1:9" ht="18.75" customHeight="1">
      <c r="A12" s="5">
        <v>6</v>
      </c>
      <c r="B12" s="5"/>
      <c r="C12" s="63"/>
      <c r="D12" s="13"/>
      <c r="E12" s="13"/>
      <c r="F12" s="6"/>
      <c r="G12" s="79"/>
      <c r="H12" s="38"/>
      <c r="I12" s="82"/>
    </row>
    <row r="13" spans="1:9" ht="18.75" customHeight="1">
      <c r="A13" s="5">
        <v>7</v>
      </c>
      <c r="B13" s="5"/>
      <c r="C13" s="63"/>
      <c r="D13" s="13"/>
      <c r="E13" s="13"/>
      <c r="F13" s="6"/>
      <c r="G13" s="79"/>
      <c r="H13" s="38"/>
      <c r="I13" s="82"/>
    </row>
    <row r="14" spans="1:9" ht="18.75" customHeight="1">
      <c r="A14" s="5">
        <v>8</v>
      </c>
      <c r="B14" s="5"/>
      <c r="C14" s="63"/>
      <c r="D14" s="13"/>
      <c r="E14" s="13"/>
      <c r="F14" s="6"/>
      <c r="G14" s="79"/>
      <c r="H14" s="38"/>
      <c r="I14" s="82"/>
    </row>
    <row r="15" spans="1:9" ht="18.75" customHeight="1">
      <c r="A15" s="5">
        <v>9</v>
      </c>
      <c r="B15" s="5"/>
      <c r="C15" s="63"/>
      <c r="D15" s="13"/>
      <c r="E15" s="13"/>
      <c r="F15" s="6"/>
      <c r="G15" s="79"/>
      <c r="H15" s="38"/>
      <c r="I15" s="82"/>
    </row>
    <row r="16" spans="1:9" ht="18.75" customHeight="1">
      <c r="A16" s="5">
        <v>10</v>
      </c>
      <c r="B16" s="5"/>
      <c r="C16" s="63"/>
      <c r="D16" s="13"/>
      <c r="E16" s="13"/>
      <c r="F16" s="6"/>
      <c r="G16" s="79"/>
      <c r="H16" s="38"/>
      <c r="I16" s="82"/>
    </row>
    <row r="17" spans="1:9" ht="18.75" customHeight="1">
      <c r="A17" s="5">
        <v>11</v>
      </c>
      <c r="B17" s="5"/>
      <c r="C17" s="63"/>
      <c r="D17" s="13"/>
      <c r="E17" s="13"/>
      <c r="F17" s="6"/>
      <c r="G17" s="79"/>
      <c r="H17" s="38"/>
      <c r="I17" s="82"/>
    </row>
    <row r="18" spans="1:9" ht="18.75" customHeight="1">
      <c r="A18" s="5">
        <v>12</v>
      </c>
      <c r="B18" s="5"/>
      <c r="C18" s="63"/>
      <c r="D18" s="13"/>
      <c r="E18" s="13"/>
      <c r="F18" s="6"/>
      <c r="G18" s="79"/>
      <c r="H18" s="38"/>
      <c r="I18" s="82"/>
    </row>
    <row r="19" spans="1:9" ht="18.75" customHeight="1">
      <c r="A19" s="5">
        <v>13</v>
      </c>
      <c r="B19" s="5"/>
      <c r="C19" s="63"/>
      <c r="D19" s="13"/>
      <c r="E19" s="13"/>
      <c r="F19" s="6"/>
      <c r="G19" s="79"/>
      <c r="H19" s="38"/>
      <c r="I19" s="82"/>
    </row>
    <row r="20" spans="1:9" ht="18.75" customHeight="1">
      <c r="A20" s="5">
        <v>14</v>
      </c>
      <c r="B20" s="5"/>
      <c r="C20" s="63"/>
      <c r="D20" s="13"/>
      <c r="E20" s="13"/>
      <c r="F20" s="6"/>
      <c r="G20" s="79"/>
      <c r="H20" s="38"/>
      <c r="I20" s="82"/>
    </row>
    <row r="21" spans="1:9" ht="18.75" customHeight="1">
      <c r="A21" s="5">
        <v>15</v>
      </c>
      <c r="B21" s="5"/>
      <c r="C21" s="63"/>
      <c r="D21" s="13"/>
      <c r="E21" s="13"/>
      <c r="F21" s="6"/>
      <c r="G21" s="79"/>
      <c r="H21" s="38"/>
      <c r="I21" s="82"/>
    </row>
    <row r="22" spans="1:9" ht="18.75" customHeight="1">
      <c r="A22" s="5">
        <v>16</v>
      </c>
      <c r="B22" s="5"/>
      <c r="C22" s="63"/>
      <c r="D22" s="13"/>
      <c r="E22" s="13"/>
      <c r="F22" s="6"/>
      <c r="G22" s="79"/>
      <c r="H22" s="38"/>
      <c r="I22" s="82"/>
    </row>
    <row r="23" spans="1:9" ht="18.75" customHeight="1">
      <c r="A23" s="5">
        <v>17</v>
      </c>
      <c r="B23" s="5"/>
      <c r="C23" s="63"/>
      <c r="D23" s="13"/>
      <c r="E23" s="13"/>
      <c r="F23" s="6"/>
      <c r="G23" s="79"/>
      <c r="H23" s="38"/>
      <c r="I23" s="82"/>
    </row>
    <row r="24" spans="1:9" ht="18.75" customHeight="1">
      <c r="A24" s="5">
        <v>18</v>
      </c>
      <c r="B24" s="5"/>
      <c r="C24" s="63"/>
      <c r="D24" s="13"/>
      <c r="E24" s="13"/>
      <c r="F24" s="6"/>
      <c r="G24" s="79"/>
      <c r="H24" s="38"/>
      <c r="I24" s="82"/>
    </row>
    <row r="25" spans="1:9" ht="18.75" customHeight="1">
      <c r="A25" s="5">
        <v>19</v>
      </c>
      <c r="B25" s="5"/>
      <c r="C25" s="63"/>
      <c r="D25" s="13"/>
      <c r="E25" s="13"/>
      <c r="F25" s="6"/>
      <c r="G25" s="79"/>
      <c r="H25" s="38"/>
      <c r="I25" s="82"/>
    </row>
    <row r="26" spans="1:9" ht="18.75" customHeight="1">
      <c r="A26" s="5">
        <v>20</v>
      </c>
      <c r="B26" s="5"/>
      <c r="C26" s="63"/>
      <c r="D26" s="13"/>
      <c r="E26" s="13"/>
      <c r="F26" s="6"/>
      <c r="G26" s="79"/>
      <c r="H26" s="38"/>
      <c r="I26" s="82"/>
    </row>
    <row r="27" spans="1:9" ht="18.75" customHeight="1">
      <c r="A27" s="5">
        <v>21</v>
      </c>
      <c r="B27" s="5"/>
      <c r="C27" s="63"/>
      <c r="D27" s="13"/>
      <c r="E27" s="13"/>
      <c r="F27" s="6"/>
      <c r="G27" s="79"/>
      <c r="H27" s="38"/>
      <c r="I27" s="82"/>
    </row>
    <row r="28" spans="1:9" ht="18.75" customHeight="1">
      <c r="A28" s="5">
        <v>22</v>
      </c>
      <c r="B28" s="5"/>
      <c r="C28" s="63"/>
      <c r="D28" s="13"/>
      <c r="E28" s="13"/>
      <c r="F28" s="6"/>
      <c r="G28" s="79"/>
      <c r="H28" s="38"/>
      <c r="I28" s="82"/>
    </row>
    <row r="29" spans="1:9" ht="18.75" customHeight="1">
      <c r="A29" s="5">
        <v>23</v>
      </c>
      <c r="B29" s="5"/>
      <c r="C29" s="63"/>
      <c r="D29" s="13"/>
      <c r="E29" s="13"/>
      <c r="F29" s="6"/>
      <c r="G29" s="79"/>
      <c r="H29" s="38"/>
      <c r="I29" s="82"/>
    </row>
    <row r="30" spans="1:9" ht="18.75" customHeight="1">
      <c r="A30" s="5">
        <v>24</v>
      </c>
      <c r="B30" s="5"/>
      <c r="C30" s="63"/>
      <c r="D30" s="13"/>
      <c r="E30" s="13"/>
      <c r="F30" s="6"/>
      <c r="G30" s="79"/>
      <c r="H30" s="38"/>
      <c r="I30" s="82"/>
    </row>
    <row r="31" spans="1:9" ht="18.75" customHeight="1">
      <c r="A31" s="5">
        <v>25</v>
      </c>
      <c r="B31" s="5"/>
      <c r="C31" s="63"/>
      <c r="D31" s="13"/>
      <c r="E31" s="13"/>
      <c r="F31" s="6"/>
      <c r="G31" s="79"/>
      <c r="H31" s="38"/>
      <c r="I31" s="82"/>
    </row>
    <row r="32" spans="1:9" ht="18.75" customHeight="1">
      <c r="A32" s="5">
        <v>26</v>
      </c>
      <c r="B32" s="5"/>
      <c r="C32" s="63"/>
      <c r="D32" s="13"/>
      <c r="E32" s="13"/>
      <c r="F32" s="6"/>
      <c r="G32" s="79"/>
      <c r="H32" s="38"/>
      <c r="I32" s="82"/>
    </row>
    <row r="33" spans="1:9" ht="18.75" customHeight="1">
      <c r="A33" s="5">
        <v>27</v>
      </c>
      <c r="B33" s="5"/>
      <c r="C33" s="63"/>
      <c r="D33" s="13"/>
      <c r="E33" s="13"/>
      <c r="F33" s="6"/>
      <c r="G33" s="79"/>
      <c r="H33" s="38"/>
      <c r="I33" s="82"/>
    </row>
    <row r="34" spans="1:9" ht="18.75" customHeight="1">
      <c r="A34" s="5">
        <v>28</v>
      </c>
      <c r="B34" s="5"/>
      <c r="C34" s="63"/>
      <c r="D34" s="13"/>
      <c r="E34" s="13"/>
      <c r="F34" s="6"/>
      <c r="G34" s="79"/>
      <c r="H34" s="38"/>
      <c r="I34" s="82"/>
    </row>
    <row r="35" spans="1:9" ht="18.75" customHeight="1">
      <c r="A35" s="5">
        <v>29</v>
      </c>
      <c r="B35" s="5"/>
      <c r="C35" s="63"/>
      <c r="D35" s="13"/>
      <c r="E35" s="13"/>
      <c r="F35" s="6"/>
      <c r="G35" s="79"/>
      <c r="H35" s="38"/>
      <c r="I35" s="82"/>
    </row>
    <row r="36" spans="1:9" ht="18.75" customHeight="1" thickBot="1">
      <c r="A36" s="5">
        <v>30</v>
      </c>
      <c r="B36" s="15"/>
      <c r="C36" s="64"/>
      <c r="D36" s="13"/>
      <c r="E36" s="14"/>
      <c r="F36" s="16"/>
      <c r="G36" s="80"/>
      <c r="H36" s="39"/>
      <c r="I36" s="83"/>
    </row>
    <row r="37" spans="1:9" ht="18.75" customHeight="1" thickTop="1" thickBot="1">
      <c r="A37" s="2"/>
      <c r="B37" s="7"/>
      <c r="C37" s="18"/>
      <c r="D37" s="2"/>
      <c r="E37" s="7"/>
      <c r="F37" s="19">
        <f>SUM(F7:F36)</f>
        <v>0</v>
      </c>
      <c r="G37" s="44"/>
      <c r="H37" s="19">
        <f>SUM(H7:H36)</f>
        <v>0</v>
      </c>
    </row>
    <row r="38" spans="1:9" ht="18.75" customHeight="1">
      <c r="A38" s="7"/>
      <c r="B38" s="7"/>
      <c r="C38" s="18"/>
      <c r="D38" s="7"/>
      <c r="E38" s="7"/>
      <c r="F38" s="20"/>
      <c r="G38" s="45"/>
      <c r="H38" s="20"/>
    </row>
    <row r="39" spans="1:9" ht="18.75" customHeight="1">
      <c r="A39" s="7"/>
      <c r="B39" s="7"/>
      <c r="C39" s="7"/>
      <c r="D39" s="7"/>
      <c r="E39" s="7"/>
      <c r="F39" s="7"/>
      <c r="G39" s="7"/>
      <c r="H39" s="7"/>
    </row>
  </sheetData>
  <mergeCells count="1">
    <mergeCell ref="F5:G5"/>
  </mergeCells>
  <phoneticPr fontId="4"/>
  <dataValidations count="2">
    <dataValidation type="list" allowBlank="1" showInputMessage="1" showErrorMessage="1" sqref="B7:B36" xr:uid="{14D45276-A5E3-47F1-8E05-300080459DEF}">
      <formula1>"人件費,作品制作費,事業当日運営費,広報宣伝費、印刷費,物品購入費,会場使用料,旅費交通費,その他の費用"</formula1>
    </dataValidation>
    <dataValidation type="list" allowBlank="1" showInputMessage="1" sqref="G7:G36" xr:uid="{0AD41CE4-39BD-4536-8F55-C1D926A180B8}">
      <formula1>"支払済,未払"</formula1>
    </dataValidation>
  </dataValidations>
  <printOptions horizontalCentered="1"/>
  <pageMargins left="0.70866141732283472" right="0.31496062992125984" top="0.74803149606299213" bottom="0.74803149606299213" header="0.31496062992125984" footer="0.31496062992125984"/>
  <pageSetup paperSize="8" fitToHeight="0" orientation="landscape" cellComments="asDisplayed"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124FF-2596-432D-87FA-3AFB0288009B}">
  <dimension ref="A1:I39"/>
  <sheetViews>
    <sheetView showGridLines="0" view="pageBreakPreview" zoomScaleNormal="100" zoomScaleSheetLayoutView="100" workbookViewId="0">
      <selection activeCell="B7" sqref="B7"/>
    </sheetView>
  </sheetViews>
  <sheetFormatPr defaultRowHeight="18.75" customHeight="1"/>
  <cols>
    <col min="1" max="1" width="4.625" style="1" customWidth="1"/>
    <col min="2" max="2" width="17.375" style="1" customWidth="1"/>
    <col min="3" max="3" width="39.5" style="1" customWidth="1"/>
    <col min="4" max="5" width="12.375" style="1" customWidth="1"/>
    <col min="6" max="6" width="13.625" style="1" customWidth="1"/>
    <col min="7" max="7" width="12" style="1" customWidth="1"/>
    <col min="8" max="8" width="13.625" style="1" customWidth="1"/>
    <col min="9" max="9" width="39.5" style="1" customWidth="1"/>
    <col min="10" max="16384" width="9" style="1"/>
  </cols>
  <sheetData>
    <row r="1" spans="1:9" ht="18.75" customHeight="1">
      <c r="A1" s="11" t="s">
        <v>177</v>
      </c>
      <c r="B1" s="7"/>
      <c r="C1" s="7"/>
      <c r="D1" s="7"/>
      <c r="E1" s="7"/>
      <c r="F1" s="36"/>
      <c r="G1" s="29"/>
      <c r="I1" s="29" t="s">
        <v>90</v>
      </c>
    </row>
    <row r="2" spans="1:9" ht="18.75" customHeight="1">
      <c r="A2" s="12" t="s">
        <v>88</v>
      </c>
      <c r="B2" s="7"/>
      <c r="C2" s="7"/>
      <c r="D2" s="7"/>
      <c r="E2" s="7"/>
      <c r="F2" s="7"/>
      <c r="G2" s="7"/>
      <c r="H2" s="47" t="s">
        <v>37</v>
      </c>
      <c r="I2" s="127">
        <f>メニュー!C5</f>
        <v>0</v>
      </c>
    </row>
    <row r="3" spans="1:9" ht="18.75" customHeight="1">
      <c r="A3" s="12"/>
      <c r="B3" s="7"/>
      <c r="D3" s="7"/>
      <c r="E3" s="7"/>
      <c r="F3" s="34"/>
      <c r="G3" s="34"/>
      <c r="H3" s="48" t="s">
        <v>36</v>
      </c>
      <c r="I3" s="127">
        <f>メニュー!C6</f>
        <v>0</v>
      </c>
    </row>
    <row r="4" spans="1:9" ht="22.5" customHeight="1">
      <c r="A4" s="7"/>
      <c r="B4" s="7"/>
      <c r="D4" s="7"/>
      <c r="E4" s="7"/>
      <c r="F4" s="35"/>
      <c r="G4" s="35"/>
      <c r="H4" s="48" t="s">
        <v>62</v>
      </c>
      <c r="I4" s="128">
        <f>メニュー!C4</f>
        <v>0</v>
      </c>
    </row>
    <row r="5" spans="1:9" ht="25.5" customHeight="1">
      <c r="D5" s="46"/>
      <c r="F5" s="243" t="s">
        <v>34</v>
      </c>
      <c r="G5" s="244"/>
      <c r="H5" s="30" t="s">
        <v>33</v>
      </c>
      <c r="I5" s="12"/>
    </row>
    <row r="6" spans="1:9" ht="25.5">
      <c r="A6" s="21" t="s">
        <v>3</v>
      </c>
      <c r="B6" s="30" t="s">
        <v>26</v>
      </c>
      <c r="C6" s="30" t="s">
        <v>0</v>
      </c>
      <c r="D6" s="21" t="s">
        <v>38</v>
      </c>
      <c r="E6" s="30" t="s">
        <v>2</v>
      </c>
      <c r="F6" s="30" t="s">
        <v>1</v>
      </c>
      <c r="G6" s="30" t="s">
        <v>35</v>
      </c>
      <c r="H6" s="30" t="s">
        <v>1</v>
      </c>
      <c r="I6" s="40" t="s">
        <v>59</v>
      </c>
    </row>
    <row r="7" spans="1:9" ht="18.75" customHeight="1">
      <c r="A7" s="3">
        <v>1</v>
      </c>
      <c r="B7" s="3"/>
      <c r="C7" s="31"/>
      <c r="D7" s="13"/>
      <c r="E7" s="17"/>
      <c r="F7" s="4"/>
      <c r="G7" s="78"/>
      <c r="H7" s="37"/>
      <c r="I7" s="81"/>
    </row>
    <row r="8" spans="1:9" ht="18.75" customHeight="1">
      <c r="A8" s="5">
        <v>2</v>
      </c>
      <c r="B8" s="5"/>
      <c r="C8" s="32"/>
      <c r="D8" s="13"/>
      <c r="E8" s="13"/>
      <c r="F8" s="6"/>
      <c r="G8" s="79"/>
      <c r="H8" s="38"/>
      <c r="I8" s="82"/>
    </row>
    <row r="9" spans="1:9" ht="18.75" customHeight="1">
      <c r="A9" s="5">
        <v>3</v>
      </c>
      <c r="B9" s="5"/>
      <c r="C9" s="32"/>
      <c r="D9" s="13"/>
      <c r="E9" s="13"/>
      <c r="F9" s="6"/>
      <c r="G9" s="79"/>
      <c r="H9" s="38"/>
      <c r="I9" s="82"/>
    </row>
    <row r="10" spans="1:9" ht="18.75" customHeight="1">
      <c r="A10" s="5">
        <v>4</v>
      </c>
      <c r="B10" s="5"/>
      <c r="C10" s="63"/>
      <c r="D10" s="13"/>
      <c r="E10" s="13"/>
      <c r="F10" s="6"/>
      <c r="G10" s="79"/>
      <c r="H10" s="38"/>
      <c r="I10" s="82"/>
    </row>
    <row r="11" spans="1:9" ht="18.75" customHeight="1">
      <c r="A11" s="5">
        <v>5</v>
      </c>
      <c r="B11" s="5"/>
      <c r="C11" s="63"/>
      <c r="D11" s="13"/>
      <c r="E11" s="13"/>
      <c r="F11" s="6"/>
      <c r="G11" s="79"/>
      <c r="H11" s="38"/>
      <c r="I11" s="82"/>
    </row>
    <row r="12" spans="1:9" ht="18.75" customHeight="1">
      <c r="A12" s="5">
        <v>6</v>
      </c>
      <c r="B12" s="5"/>
      <c r="C12" s="63"/>
      <c r="D12" s="13"/>
      <c r="E12" s="13"/>
      <c r="F12" s="6"/>
      <c r="G12" s="79"/>
      <c r="H12" s="38"/>
      <c r="I12" s="82"/>
    </row>
    <row r="13" spans="1:9" ht="18.75" customHeight="1">
      <c r="A13" s="5">
        <v>7</v>
      </c>
      <c r="B13" s="5"/>
      <c r="C13" s="63"/>
      <c r="D13" s="13"/>
      <c r="E13" s="13"/>
      <c r="F13" s="6"/>
      <c r="G13" s="79"/>
      <c r="H13" s="38"/>
      <c r="I13" s="82"/>
    </row>
    <row r="14" spans="1:9" ht="18.75" customHeight="1">
      <c r="A14" s="5">
        <v>8</v>
      </c>
      <c r="B14" s="5"/>
      <c r="C14" s="63"/>
      <c r="D14" s="13"/>
      <c r="E14" s="13"/>
      <c r="F14" s="6"/>
      <c r="G14" s="79"/>
      <c r="H14" s="38"/>
      <c r="I14" s="82"/>
    </row>
    <row r="15" spans="1:9" ht="18.75" customHeight="1">
      <c r="A15" s="5">
        <v>9</v>
      </c>
      <c r="B15" s="5"/>
      <c r="C15" s="63"/>
      <c r="D15" s="13"/>
      <c r="E15" s="13"/>
      <c r="F15" s="6"/>
      <c r="G15" s="79"/>
      <c r="H15" s="38"/>
      <c r="I15" s="82"/>
    </row>
    <row r="16" spans="1:9" ht="18.75" customHeight="1">
      <c r="A16" s="5">
        <v>10</v>
      </c>
      <c r="B16" s="5"/>
      <c r="C16" s="63"/>
      <c r="D16" s="13"/>
      <c r="E16" s="13"/>
      <c r="F16" s="6"/>
      <c r="G16" s="79"/>
      <c r="H16" s="38"/>
      <c r="I16" s="82"/>
    </row>
    <row r="17" spans="1:9" ht="18.75" customHeight="1">
      <c r="A17" s="5">
        <v>11</v>
      </c>
      <c r="B17" s="5"/>
      <c r="C17" s="63"/>
      <c r="D17" s="13"/>
      <c r="E17" s="13"/>
      <c r="F17" s="6"/>
      <c r="G17" s="79"/>
      <c r="H17" s="38"/>
      <c r="I17" s="82"/>
    </row>
    <row r="18" spans="1:9" ht="18.75" customHeight="1">
      <c r="A18" s="5">
        <v>12</v>
      </c>
      <c r="B18" s="5"/>
      <c r="C18" s="63"/>
      <c r="D18" s="13"/>
      <c r="E18" s="13"/>
      <c r="F18" s="6"/>
      <c r="G18" s="79"/>
      <c r="H18" s="38"/>
      <c r="I18" s="82"/>
    </row>
    <row r="19" spans="1:9" ht="18.75" customHeight="1">
      <c r="A19" s="5">
        <v>13</v>
      </c>
      <c r="B19" s="5"/>
      <c r="C19" s="63"/>
      <c r="D19" s="13"/>
      <c r="E19" s="13"/>
      <c r="F19" s="6"/>
      <c r="G19" s="79"/>
      <c r="H19" s="38"/>
      <c r="I19" s="82"/>
    </row>
    <row r="20" spans="1:9" ht="18.75" customHeight="1">
      <c r="A20" s="5">
        <v>14</v>
      </c>
      <c r="B20" s="5"/>
      <c r="C20" s="63"/>
      <c r="D20" s="13"/>
      <c r="E20" s="13"/>
      <c r="F20" s="6"/>
      <c r="G20" s="79"/>
      <c r="H20" s="38"/>
      <c r="I20" s="82"/>
    </row>
    <row r="21" spans="1:9" ht="18.75" customHeight="1">
      <c r="A21" s="5">
        <v>15</v>
      </c>
      <c r="B21" s="5"/>
      <c r="C21" s="63"/>
      <c r="D21" s="13"/>
      <c r="E21" s="13"/>
      <c r="F21" s="6"/>
      <c r="G21" s="79"/>
      <c r="H21" s="38"/>
      <c r="I21" s="82"/>
    </row>
    <row r="22" spans="1:9" ht="18.75" customHeight="1">
      <c r="A22" s="5">
        <v>16</v>
      </c>
      <c r="B22" s="5"/>
      <c r="C22" s="63"/>
      <c r="D22" s="13"/>
      <c r="E22" s="13"/>
      <c r="F22" s="6"/>
      <c r="G22" s="79"/>
      <c r="H22" s="38"/>
      <c r="I22" s="82"/>
    </row>
    <row r="23" spans="1:9" ht="18.75" customHeight="1">
      <c r="A23" s="5">
        <v>17</v>
      </c>
      <c r="B23" s="5"/>
      <c r="C23" s="63"/>
      <c r="D23" s="13"/>
      <c r="E23" s="13"/>
      <c r="F23" s="6"/>
      <c r="G23" s="79"/>
      <c r="H23" s="38"/>
      <c r="I23" s="82"/>
    </row>
    <row r="24" spans="1:9" ht="18.75" customHeight="1">
      <c r="A24" s="5">
        <v>18</v>
      </c>
      <c r="B24" s="5"/>
      <c r="C24" s="63"/>
      <c r="D24" s="13"/>
      <c r="E24" s="13"/>
      <c r="F24" s="6"/>
      <c r="G24" s="79"/>
      <c r="H24" s="38"/>
      <c r="I24" s="82"/>
    </row>
    <row r="25" spans="1:9" ht="18.75" customHeight="1">
      <c r="A25" s="5">
        <v>19</v>
      </c>
      <c r="B25" s="5"/>
      <c r="C25" s="63"/>
      <c r="D25" s="13"/>
      <c r="E25" s="13"/>
      <c r="F25" s="6"/>
      <c r="G25" s="79"/>
      <c r="H25" s="38"/>
      <c r="I25" s="82"/>
    </row>
    <row r="26" spans="1:9" ht="18.75" customHeight="1">
      <c r="A26" s="5">
        <v>20</v>
      </c>
      <c r="B26" s="5"/>
      <c r="C26" s="63"/>
      <c r="D26" s="13"/>
      <c r="E26" s="13"/>
      <c r="F26" s="6"/>
      <c r="G26" s="79"/>
      <c r="H26" s="38"/>
      <c r="I26" s="82"/>
    </row>
    <row r="27" spans="1:9" ht="18.75" customHeight="1">
      <c r="A27" s="5">
        <v>21</v>
      </c>
      <c r="B27" s="5"/>
      <c r="C27" s="63"/>
      <c r="D27" s="13"/>
      <c r="E27" s="13"/>
      <c r="F27" s="6"/>
      <c r="G27" s="79"/>
      <c r="H27" s="38"/>
      <c r="I27" s="82"/>
    </row>
    <row r="28" spans="1:9" ht="18.75" customHeight="1">
      <c r="A28" s="5">
        <v>22</v>
      </c>
      <c r="B28" s="5"/>
      <c r="C28" s="63"/>
      <c r="D28" s="13"/>
      <c r="E28" s="13"/>
      <c r="F28" s="6"/>
      <c r="G28" s="79"/>
      <c r="H28" s="38"/>
      <c r="I28" s="82"/>
    </row>
    <row r="29" spans="1:9" ht="18.75" customHeight="1">
      <c r="A29" s="5">
        <v>23</v>
      </c>
      <c r="B29" s="5"/>
      <c r="C29" s="63"/>
      <c r="D29" s="13"/>
      <c r="E29" s="13"/>
      <c r="F29" s="6"/>
      <c r="G29" s="79"/>
      <c r="H29" s="38"/>
      <c r="I29" s="82"/>
    </row>
    <row r="30" spans="1:9" ht="18.75" customHeight="1">
      <c r="A30" s="5">
        <v>24</v>
      </c>
      <c r="B30" s="5"/>
      <c r="C30" s="63"/>
      <c r="D30" s="13"/>
      <c r="E30" s="13"/>
      <c r="F30" s="6"/>
      <c r="G30" s="79"/>
      <c r="H30" s="38"/>
      <c r="I30" s="82"/>
    </row>
    <row r="31" spans="1:9" ht="18.75" customHeight="1">
      <c r="A31" s="5">
        <v>25</v>
      </c>
      <c r="B31" s="5"/>
      <c r="C31" s="63"/>
      <c r="D31" s="13"/>
      <c r="E31" s="13"/>
      <c r="F31" s="6"/>
      <c r="G31" s="79"/>
      <c r="H31" s="38"/>
      <c r="I31" s="82"/>
    </row>
    <row r="32" spans="1:9" ht="18.75" customHeight="1">
      <c r="A32" s="5">
        <v>26</v>
      </c>
      <c r="B32" s="5"/>
      <c r="C32" s="63"/>
      <c r="D32" s="13"/>
      <c r="E32" s="13"/>
      <c r="F32" s="6"/>
      <c r="G32" s="79"/>
      <c r="H32" s="38"/>
      <c r="I32" s="82"/>
    </row>
    <row r="33" spans="1:9" ht="18.75" customHeight="1">
      <c r="A33" s="5">
        <v>27</v>
      </c>
      <c r="B33" s="5"/>
      <c r="C33" s="63"/>
      <c r="D33" s="13"/>
      <c r="E33" s="13"/>
      <c r="F33" s="6"/>
      <c r="G33" s="79"/>
      <c r="H33" s="38"/>
      <c r="I33" s="82"/>
    </row>
    <row r="34" spans="1:9" ht="18.75" customHeight="1">
      <c r="A34" s="5">
        <v>28</v>
      </c>
      <c r="B34" s="5"/>
      <c r="C34" s="63"/>
      <c r="D34" s="13"/>
      <c r="E34" s="13"/>
      <c r="F34" s="6"/>
      <c r="G34" s="79"/>
      <c r="H34" s="38"/>
      <c r="I34" s="82"/>
    </row>
    <row r="35" spans="1:9" ht="18.75" customHeight="1">
      <c r="A35" s="5">
        <v>29</v>
      </c>
      <c r="B35" s="5"/>
      <c r="C35" s="63"/>
      <c r="D35" s="13"/>
      <c r="E35" s="13"/>
      <c r="F35" s="6"/>
      <c r="G35" s="79"/>
      <c r="H35" s="38"/>
      <c r="I35" s="82"/>
    </row>
    <row r="36" spans="1:9" ht="18.75" customHeight="1" thickBot="1">
      <c r="A36" s="5">
        <v>30</v>
      </c>
      <c r="B36" s="15"/>
      <c r="C36" s="64"/>
      <c r="D36" s="13"/>
      <c r="E36" s="14"/>
      <c r="F36" s="16"/>
      <c r="G36" s="80"/>
      <c r="H36" s="39"/>
      <c r="I36" s="83"/>
    </row>
    <row r="37" spans="1:9" ht="18.75" customHeight="1" thickTop="1" thickBot="1">
      <c r="A37" s="2"/>
      <c r="B37" s="7"/>
      <c r="C37" s="18"/>
      <c r="D37" s="2"/>
      <c r="E37" s="7"/>
      <c r="F37" s="19">
        <f>SUM(F7:F36)</f>
        <v>0</v>
      </c>
      <c r="G37" s="44"/>
      <c r="H37" s="19">
        <f>SUM(H7:H36)</f>
        <v>0</v>
      </c>
    </row>
    <row r="38" spans="1:9" ht="18.75" customHeight="1">
      <c r="A38" s="7"/>
      <c r="B38" s="7"/>
      <c r="C38" s="18"/>
      <c r="D38" s="7"/>
      <c r="E38" s="7"/>
      <c r="F38" s="20"/>
      <c r="G38" s="45"/>
      <c r="H38" s="20"/>
    </row>
    <row r="39" spans="1:9" ht="18.75" customHeight="1">
      <c r="A39" s="7"/>
      <c r="B39" s="7"/>
      <c r="C39" s="7"/>
      <c r="D39" s="7"/>
      <c r="E39" s="7"/>
      <c r="F39" s="7"/>
      <c r="G39" s="7"/>
      <c r="H39" s="7"/>
    </row>
  </sheetData>
  <mergeCells count="1">
    <mergeCell ref="F5:G5"/>
  </mergeCells>
  <phoneticPr fontId="4"/>
  <dataValidations count="2">
    <dataValidation type="list" allowBlank="1" showInputMessage="1" sqref="G7:G36" xr:uid="{01FDD246-9905-476F-ABEB-EE6E63688DAF}">
      <formula1>"支払済,未払"</formula1>
    </dataValidation>
    <dataValidation type="list" allowBlank="1" showInputMessage="1" showErrorMessage="1" sqref="B7:B36" xr:uid="{BCD3FB53-C973-4268-A713-5D8B5D6EE4F8}">
      <formula1>"人件費,作品制作費,事業当日運営費,広報宣伝費、印刷費,物品購入費,会場使用料,旅費交通費,その他の費用"</formula1>
    </dataValidation>
  </dataValidations>
  <printOptions horizontalCentered="1"/>
  <pageMargins left="0.70866141732283472" right="0.31496062992125984" top="0.74803149606299213" bottom="0.74803149606299213" header="0.31496062992125984" footer="0.31496062992125984"/>
  <pageSetup paperSize="8" fitToHeight="0" orientation="landscape" cellComments="asDisplayed"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198D0-2B1F-49F6-A11F-A001FCD8FD5E}">
  <dimension ref="A1:AO137"/>
  <sheetViews>
    <sheetView showGridLines="0" view="pageBreakPreview" zoomScaleNormal="100" zoomScaleSheetLayoutView="100" workbookViewId="0">
      <selection activeCell="M6" sqref="M6:R9"/>
    </sheetView>
  </sheetViews>
  <sheetFormatPr defaultRowHeight="16.5"/>
  <cols>
    <col min="1" max="12" width="2.125" style="8" customWidth="1"/>
    <col min="13" max="18" width="1.875" style="8" customWidth="1"/>
    <col min="19" max="19" width="2.375" style="8" customWidth="1"/>
    <col min="20" max="25" width="1.875" style="8" customWidth="1"/>
    <col min="26" max="26" width="2.375" style="8" customWidth="1"/>
    <col min="27" max="32" width="1.875" style="8" customWidth="1"/>
    <col min="33" max="33" width="2.375" style="8" customWidth="1"/>
    <col min="34" max="39" width="1.875" style="8" customWidth="1"/>
    <col min="40" max="40" width="2.375" style="8" customWidth="1"/>
    <col min="41" max="16384" width="9" style="8"/>
  </cols>
  <sheetData>
    <row r="1" spans="1:40">
      <c r="AG1" s="307" t="s">
        <v>141</v>
      </c>
      <c r="AH1" s="307"/>
      <c r="AI1" s="307"/>
      <c r="AJ1" s="307"/>
      <c r="AK1" s="307"/>
      <c r="AL1" s="307"/>
      <c r="AM1" s="307"/>
      <c r="AN1" s="307"/>
    </row>
    <row r="2" spans="1:40" ht="19.5" customHeight="1">
      <c r="A2" s="308" t="s">
        <v>184</v>
      </c>
      <c r="B2" s="308"/>
      <c r="C2" s="308"/>
      <c r="D2" s="308"/>
      <c r="E2" s="308"/>
      <c r="F2" s="308"/>
      <c r="G2" s="308"/>
      <c r="H2" s="308"/>
      <c r="I2" s="308"/>
      <c r="J2" s="308"/>
      <c r="K2" s="308"/>
      <c r="L2" s="308"/>
      <c r="M2" s="308"/>
      <c r="N2" s="308"/>
      <c r="O2" s="308"/>
      <c r="P2" s="308"/>
      <c r="Q2" s="308"/>
      <c r="R2" s="308"/>
      <c r="S2" s="308"/>
      <c r="T2" s="308"/>
      <c r="U2" s="308"/>
      <c r="V2" s="308"/>
      <c r="W2" s="308"/>
      <c r="X2" s="308"/>
      <c r="Y2" s="308"/>
      <c r="Z2" s="308"/>
      <c r="AA2" s="308"/>
      <c r="AB2" s="308"/>
      <c r="AC2" s="308"/>
      <c r="AD2" s="308"/>
      <c r="AE2" s="308"/>
      <c r="AF2" s="308"/>
      <c r="AG2" s="308"/>
      <c r="AH2" s="308"/>
      <c r="AI2" s="308"/>
      <c r="AJ2" s="308"/>
      <c r="AK2" s="308"/>
      <c r="AL2" s="308"/>
      <c r="AM2" s="308"/>
      <c r="AN2" s="308"/>
    </row>
    <row r="3" spans="1:40" ht="19.5" customHeight="1">
      <c r="A3" s="25"/>
      <c r="B3" s="25"/>
      <c r="C3" s="25"/>
      <c r="D3" s="25"/>
      <c r="E3" s="25"/>
      <c r="F3" s="25"/>
      <c r="G3" s="25"/>
      <c r="H3" s="308" t="s">
        <v>43</v>
      </c>
      <c r="I3" s="308"/>
      <c r="J3" s="308"/>
      <c r="K3" s="308"/>
      <c r="L3" s="308"/>
      <c r="M3" s="308"/>
      <c r="N3" s="308"/>
      <c r="O3" s="308"/>
      <c r="P3" s="308"/>
      <c r="Q3" s="308"/>
      <c r="R3" s="308"/>
      <c r="S3" s="308"/>
      <c r="T3" s="308"/>
      <c r="U3" s="308"/>
      <c r="V3" s="308"/>
      <c r="W3" s="308"/>
      <c r="X3" s="308"/>
      <c r="Y3" s="308"/>
      <c r="Z3" s="308"/>
      <c r="AA3" s="308"/>
      <c r="AB3" s="308"/>
      <c r="AC3" s="308"/>
      <c r="AD3" s="308"/>
      <c r="AE3" s="308"/>
      <c r="AF3" s="308"/>
      <c r="AG3" s="308"/>
      <c r="AH3" s="25"/>
      <c r="AI3" s="25"/>
      <c r="AJ3" s="25"/>
      <c r="AK3" s="25"/>
      <c r="AL3" s="25"/>
      <c r="AM3" s="25"/>
      <c r="AN3" s="25"/>
    </row>
    <row r="4" spans="1:40" ht="19.5" customHeight="1">
      <c r="A4" s="245" t="s">
        <v>62</v>
      </c>
      <c r="B4" s="246"/>
      <c r="C4" s="246"/>
      <c r="D4" s="247"/>
      <c r="E4" s="248">
        <f>メニュー!C4</f>
        <v>0</v>
      </c>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c r="AG4" s="249"/>
      <c r="AH4" s="249"/>
      <c r="AI4" s="249"/>
      <c r="AJ4" s="249"/>
      <c r="AK4" s="249"/>
      <c r="AL4" s="249"/>
      <c r="AM4" s="249"/>
      <c r="AN4" s="250"/>
    </row>
    <row r="5" spans="1:40" ht="24.75" customHeight="1">
      <c r="A5" s="309"/>
      <c r="B5" s="309"/>
      <c r="C5" s="310"/>
      <c r="D5" s="310"/>
      <c r="E5" s="310"/>
      <c r="F5" s="310"/>
      <c r="G5" s="310"/>
      <c r="H5" s="310"/>
      <c r="I5" s="310"/>
      <c r="J5" s="310"/>
      <c r="K5" s="310"/>
      <c r="L5" s="310"/>
      <c r="M5" s="311" t="s">
        <v>10</v>
      </c>
      <c r="N5" s="311"/>
      <c r="O5" s="311"/>
      <c r="P5" s="311"/>
      <c r="Q5" s="311"/>
      <c r="R5" s="311"/>
      <c r="S5" s="312"/>
      <c r="T5" s="327" t="s">
        <v>28</v>
      </c>
      <c r="U5" s="328"/>
      <c r="V5" s="328"/>
      <c r="W5" s="328"/>
      <c r="X5" s="328"/>
      <c r="Y5" s="328"/>
      <c r="Z5" s="328"/>
      <c r="AA5" s="328"/>
      <c r="AB5" s="328"/>
      <c r="AC5" s="328"/>
      <c r="AD5" s="328"/>
      <c r="AE5" s="328"/>
      <c r="AF5" s="328"/>
      <c r="AG5" s="328"/>
      <c r="AH5" s="328"/>
      <c r="AI5" s="328"/>
      <c r="AJ5" s="328"/>
      <c r="AK5" s="328"/>
      <c r="AL5" s="328"/>
      <c r="AM5" s="328"/>
      <c r="AN5" s="329"/>
    </row>
    <row r="6" spans="1:40" ht="9.6" customHeight="1">
      <c r="A6" s="390" t="s">
        <v>44</v>
      </c>
      <c r="B6" s="391"/>
      <c r="C6" s="251" t="s">
        <v>45</v>
      </c>
      <c r="D6" s="252"/>
      <c r="E6" s="252"/>
      <c r="F6" s="252"/>
      <c r="G6" s="252"/>
      <c r="H6" s="252"/>
      <c r="I6" s="252"/>
      <c r="J6" s="252"/>
      <c r="K6" s="252"/>
      <c r="L6" s="253"/>
      <c r="M6" s="293"/>
      <c r="N6" s="294"/>
      <c r="O6" s="294"/>
      <c r="P6" s="294"/>
      <c r="Q6" s="294"/>
      <c r="R6" s="294"/>
      <c r="S6" s="262" t="s">
        <v>4</v>
      </c>
      <c r="T6" s="331"/>
      <c r="U6" s="332"/>
      <c r="V6" s="332"/>
      <c r="W6" s="332"/>
      <c r="X6" s="332"/>
      <c r="Y6" s="332"/>
      <c r="Z6" s="332"/>
      <c r="AA6" s="332"/>
      <c r="AB6" s="332"/>
      <c r="AC6" s="332"/>
      <c r="AD6" s="332"/>
      <c r="AE6" s="332"/>
      <c r="AF6" s="332"/>
      <c r="AG6" s="332"/>
      <c r="AH6" s="332"/>
      <c r="AI6" s="332"/>
      <c r="AJ6" s="332"/>
      <c r="AK6" s="332"/>
      <c r="AL6" s="332"/>
      <c r="AM6" s="332"/>
      <c r="AN6" s="333"/>
    </row>
    <row r="7" spans="1:40" ht="9.6" customHeight="1">
      <c r="A7" s="392"/>
      <c r="B7" s="393"/>
      <c r="C7" s="254"/>
      <c r="D7" s="255"/>
      <c r="E7" s="255"/>
      <c r="F7" s="255"/>
      <c r="G7" s="255"/>
      <c r="H7" s="255"/>
      <c r="I7" s="255"/>
      <c r="J7" s="255"/>
      <c r="K7" s="255"/>
      <c r="L7" s="256"/>
      <c r="M7" s="293"/>
      <c r="N7" s="294"/>
      <c r="O7" s="294"/>
      <c r="P7" s="294"/>
      <c r="Q7" s="294"/>
      <c r="R7" s="294"/>
      <c r="S7" s="262"/>
      <c r="T7" s="297"/>
      <c r="U7" s="297"/>
      <c r="V7" s="297"/>
      <c r="W7" s="297"/>
      <c r="X7" s="297"/>
      <c r="Y7" s="297"/>
      <c r="Z7" s="297"/>
      <c r="AA7" s="297"/>
      <c r="AB7" s="297"/>
      <c r="AC7" s="297"/>
      <c r="AD7" s="297"/>
      <c r="AE7" s="297"/>
      <c r="AF7" s="297"/>
      <c r="AG7" s="297"/>
      <c r="AH7" s="297"/>
      <c r="AI7" s="297"/>
      <c r="AJ7" s="297"/>
      <c r="AK7" s="297"/>
      <c r="AL7" s="297"/>
      <c r="AM7" s="297"/>
      <c r="AN7" s="298"/>
    </row>
    <row r="8" spans="1:40" ht="9.6" customHeight="1">
      <c r="A8" s="392"/>
      <c r="B8" s="393"/>
      <c r="C8" s="254"/>
      <c r="D8" s="255"/>
      <c r="E8" s="255"/>
      <c r="F8" s="255"/>
      <c r="G8" s="255"/>
      <c r="H8" s="255"/>
      <c r="I8" s="255"/>
      <c r="J8" s="255"/>
      <c r="K8" s="255"/>
      <c r="L8" s="256"/>
      <c r="M8" s="293"/>
      <c r="N8" s="294"/>
      <c r="O8" s="294"/>
      <c r="P8" s="294"/>
      <c r="Q8" s="294"/>
      <c r="R8" s="294"/>
      <c r="S8" s="262"/>
      <c r="T8" s="297"/>
      <c r="U8" s="297"/>
      <c r="V8" s="297"/>
      <c r="W8" s="297"/>
      <c r="X8" s="297"/>
      <c r="Y8" s="297"/>
      <c r="Z8" s="297"/>
      <c r="AA8" s="297"/>
      <c r="AB8" s="297"/>
      <c r="AC8" s="297"/>
      <c r="AD8" s="297"/>
      <c r="AE8" s="297"/>
      <c r="AF8" s="297"/>
      <c r="AG8" s="297"/>
      <c r="AH8" s="297"/>
      <c r="AI8" s="297"/>
      <c r="AJ8" s="297"/>
      <c r="AK8" s="297"/>
      <c r="AL8" s="297"/>
      <c r="AM8" s="297"/>
      <c r="AN8" s="298"/>
    </row>
    <row r="9" spans="1:40" ht="9.6" customHeight="1">
      <c r="A9" s="392"/>
      <c r="B9" s="393"/>
      <c r="C9" s="257"/>
      <c r="D9" s="258"/>
      <c r="E9" s="258"/>
      <c r="F9" s="258"/>
      <c r="G9" s="258"/>
      <c r="H9" s="258"/>
      <c r="I9" s="258"/>
      <c r="J9" s="258"/>
      <c r="K9" s="258"/>
      <c r="L9" s="259"/>
      <c r="M9" s="293"/>
      <c r="N9" s="294"/>
      <c r="O9" s="294"/>
      <c r="P9" s="294"/>
      <c r="Q9" s="294"/>
      <c r="R9" s="294"/>
      <c r="S9" s="262"/>
      <c r="T9" s="299"/>
      <c r="U9" s="299"/>
      <c r="V9" s="299"/>
      <c r="W9" s="299"/>
      <c r="X9" s="299"/>
      <c r="Y9" s="299"/>
      <c r="Z9" s="299"/>
      <c r="AA9" s="299"/>
      <c r="AB9" s="299"/>
      <c r="AC9" s="299"/>
      <c r="AD9" s="299"/>
      <c r="AE9" s="299"/>
      <c r="AF9" s="299"/>
      <c r="AG9" s="299"/>
      <c r="AH9" s="299"/>
      <c r="AI9" s="299"/>
      <c r="AJ9" s="299"/>
      <c r="AK9" s="299"/>
      <c r="AL9" s="299"/>
      <c r="AM9" s="299"/>
      <c r="AN9" s="300"/>
    </row>
    <row r="10" spans="1:40" ht="9.6" customHeight="1">
      <c r="A10" s="392"/>
      <c r="B10" s="393"/>
      <c r="C10" s="251" t="s">
        <v>68</v>
      </c>
      <c r="D10" s="252"/>
      <c r="E10" s="252"/>
      <c r="F10" s="252"/>
      <c r="G10" s="252"/>
      <c r="H10" s="252"/>
      <c r="I10" s="252"/>
      <c r="J10" s="252"/>
      <c r="K10" s="252"/>
      <c r="L10" s="253"/>
      <c r="M10" s="293"/>
      <c r="N10" s="294"/>
      <c r="O10" s="294"/>
      <c r="P10" s="294"/>
      <c r="Q10" s="294"/>
      <c r="R10" s="294"/>
      <c r="S10" s="262" t="s">
        <v>4</v>
      </c>
      <c r="T10" s="331"/>
      <c r="U10" s="332"/>
      <c r="V10" s="332"/>
      <c r="W10" s="332"/>
      <c r="X10" s="332"/>
      <c r="Y10" s="332"/>
      <c r="Z10" s="332"/>
      <c r="AA10" s="332"/>
      <c r="AB10" s="332"/>
      <c r="AC10" s="332"/>
      <c r="AD10" s="332"/>
      <c r="AE10" s="332"/>
      <c r="AF10" s="332"/>
      <c r="AG10" s="332"/>
      <c r="AH10" s="332"/>
      <c r="AI10" s="332"/>
      <c r="AJ10" s="332"/>
      <c r="AK10" s="332"/>
      <c r="AL10" s="332"/>
      <c r="AM10" s="332"/>
      <c r="AN10" s="333"/>
    </row>
    <row r="11" spans="1:40" ht="9.6" customHeight="1">
      <c r="A11" s="392"/>
      <c r="B11" s="393"/>
      <c r="C11" s="254"/>
      <c r="D11" s="255"/>
      <c r="E11" s="255"/>
      <c r="F11" s="255"/>
      <c r="G11" s="255"/>
      <c r="H11" s="255"/>
      <c r="I11" s="255"/>
      <c r="J11" s="255"/>
      <c r="K11" s="255"/>
      <c r="L11" s="256"/>
      <c r="M11" s="293"/>
      <c r="N11" s="294"/>
      <c r="O11" s="294"/>
      <c r="P11" s="294"/>
      <c r="Q11" s="294"/>
      <c r="R11" s="294"/>
      <c r="S11" s="262"/>
      <c r="T11" s="297"/>
      <c r="U11" s="297"/>
      <c r="V11" s="297"/>
      <c r="W11" s="297"/>
      <c r="X11" s="297"/>
      <c r="Y11" s="297"/>
      <c r="Z11" s="297"/>
      <c r="AA11" s="297"/>
      <c r="AB11" s="297"/>
      <c r="AC11" s="297"/>
      <c r="AD11" s="297"/>
      <c r="AE11" s="297"/>
      <c r="AF11" s="297"/>
      <c r="AG11" s="297"/>
      <c r="AH11" s="297"/>
      <c r="AI11" s="297"/>
      <c r="AJ11" s="297"/>
      <c r="AK11" s="297"/>
      <c r="AL11" s="297"/>
      <c r="AM11" s="297"/>
      <c r="AN11" s="298"/>
    </row>
    <row r="12" spans="1:40" ht="9.6" customHeight="1">
      <c r="A12" s="392"/>
      <c r="B12" s="393"/>
      <c r="C12" s="254"/>
      <c r="D12" s="255"/>
      <c r="E12" s="255"/>
      <c r="F12" s="255"/>
      <c r="G12" s="255"/>
      <c r="H12" s="255"/>
      <c r="I12" s="255"/>
      <c r="J12" s="255"/>
      <c r="K12" s="255"/>
      <c r="L12" s="256"/>
      <c r="M12" s="293"/>
      <c r="N12" s="294"/>
      <c r="O12" s="294"/>
      <c r="P12" s="294"/>
      <c r="Q12" s="294"/>
      <c r="R12" s="294"/>
      <c r="S12" s="262"/>
      <c r="T12" s="297"/>
      <c r="U12" s="297"/>
      <c r="V12" s="297"/>
      <c r="W12" s="297"/>
      <c r="X12" s="297"/>
      <c r="Y12" s="297"/>
      <c r="Z12" s="297"/>
      <c r="AA12" s="297"/>
      <c r="AB12" s="297"/>
      <c r="AC12" s="297"/>
      <c r="AD12" s="297"/>
      <c r="AE12" s="297"/>
      <c r="AF12" s="297"/>
      <c r="AG12" s="297"/>
      <c r="AH12" s="297"/>
      <c r="AI12" s="297"/>
      <c r="AJ12" s="297"/>
      <c r="AK12" s="297"/>
      <c r="AL12" s="297"/>
      <c r="AM12" s="297"/>
      <c r="AN12" s="298"/>
    </row>
    <row r="13" spans="1:40" ht="9.6" customHeight="1">
      <c r="A13" s="392"/>
      <c r="B13" s="393"/>
      <c r="C13" s="257"/>
      <c r="D13" s="258"/>
      <c r="E13" s="258"/>
      <c r="F13" s="258"/>
      <c r="G13" s="258"/>
      <c r="H13" s="258"/>
      <c r="I13" s="258"/>
      <c r="J13" s="258"/>
      <c r="K13" s="258"/>
      <c r="L13" s="259"/>
      <c r="M13" s="293"/>
      <c r="N13" s="294"/>
      <c r="O13" s="294"/>
      <c r="P13" s="294"/>
      <c r="Q13" s="294"/>
      <c r="R13" s="294"/>
      <c r="S13" s="262"/>
      <c r="T13" s="299"/>
      <c r="U13" s="299"/>
      <c r="V13" s="299"/>
      <c r="W13" s="299"/>
      <c r="X13" s="299"/>
      <c r="Y13" s="299"/>
      <c r="Z13" s="299"/>
      <c r="AA13" s="299"/>
      <c r="AB13" s="299"/>
      <c r="AC13" s="299"/>
      <c r="AD13" s="299"/>
      <c r="AE13" s="299"/>
      <c r="AF13" s="299"/>
      <c r="AG13" s="299"/>
      <c r="AH13" s="299"/>
      <c r="AI13" s="299"/>
      <c r="AJ13" s="299"/>
      <c r="AK13" s="299"/>
      <c r="AL13" s="299"/>
      <c r="AM13" s="299"/>
      <c r="AN13" s="300"/>
    </row>
    <row r="14" spans="1:40" ht="9.6" customHeight="1">
      <c r="A14" s="392"/>
      <c r="B14" s="393"/>
      <c r="C14" s="251" t="s">
        <v>69</v>
      </c>
      <c r="D14" s="252"/>
      <c r="E14" s="252"/>
      <c r="F14" s="252"/>
      <c r="G14" s="252"/>
      <c r="H14" s="252"/>
      <c r="I14" s="252"/>
      <c r="J14" s="252"/>
      <c r="K14" s="252"/>
      <c r="L14" s="253"/>
      <c r="M14" s="293"/>
      <c r="N14" s="294"/>
      <c r="O14" s="294"/>
      <c r="P14" s="294"/>
      <c r="Q14" s="294"/>
      <c r="R14" s="294"/>
      <c r="S14" s="262" t="s">
        <v>4</v>
      </c>
      <c r="T14" s="331"/>
      <c r="U14" s="331"/>
      <c r="V14" s="331"/>
      <c r="W14" s="331"/>
      <c r="X14" s="331"/>
      <c r="Y14" s="331"/>
      <c r="Z14" s="331"/>
      <c r="AA14" s="331"/>
      <c r="AB14" s="331"/>
      <c r="AC14" s="331"/>
      <c r="AD14" s="331"/>
      <c r="AE14" s="331"/>
      <c r="AF14" s="331"/>
      <c r="AG14" s="331"/>
      <c r="AH14" s="331"/>
      <c r="AI14" s="331"/>
      <c r="AJ14" s="331"/>
      <c r="AK14" s="331"/>
      <c r="AL14" s="331"/>
      <c r="AM14" s="331"/>
      <c r="AN14" s="378"/>
    </row>
    <row r="15" spans="1:40" ht="9.6" customHeight="1">
      <c r="A15" s="392"/>
      <c r="B15" s="393"/>
      <c r="C15" s="254"/>
      <c r="D15" s="255"/>
      <c r="E15" s="255"/>
      <c r="F15" s="255"/>
      <c r="G15" s="255"/>
      <c r="H15" s="255"/>
      <c r="I15" s="255"/>
      <c r="J15" s="255"/>
      <c r="K15" s="255"/>
      <c r="L15" s="256"/>
      <c r="M15" s="293"/>
      <c r="N15" s="294"/>
      <c r="O15" s="294"/>
      <c r="P15" s="294"/>
      <c r="Q15" s="294"/>
      <c r="R15" s="294"/>
      <c r="S15" s="262"/>
      <c r="T15" s="379"/>
      <c r="U15" s="379"/>
      <c r="V15" s="379"/>
      <c r="W15" s="379"/>
      <c r="X15" s="379"/>
      <c r="Y15" s="379"/>
      <c r="Z15" s="379"/>
      <c r="AA15" s="379"/>
      <c r="AB15" s="379"/>
      <c r="AC15" s="379"/>
      <c r="AD15" s="379"/>
      <c r="AE15" s="379"/>
      <c r="AF15" s="379"/>
      <c r="AG15" s="379"/>
      <c r="AH15" s="379"/>
      <c r="AI15" s="379"/>
      <c r="AJ15" s="379"/>
      <c r="AK15" s="379"/>
      <c r="AL15" s="379"/>
      <c r="AM15" s="379"/>
      <c r="AN15" s="380"/>
    </row>
    <row r="16" spans="1:40" ht="9.6" customHeight="1">
      <c r="A16" s="392"/>
      <c r="B16" s="393"/>
      <c r="C16" s="254"/>
      <c r="D16" s="255"/>
      <c r="E16" s="255"/>
      <c r="F16" s="255"/>
      <c r="G16" s="255"/>
      <c r="H16" s="255"/>
      <c r="I16" s="255"/>
      <c r="J16" s="255"/>
      <c r="K16" s="255"/>
      <c r="L16" s="256"/>
      <c r="M16" s="293"/>
      <c r="N16" s="294"/>
      <c r="O16" s="294"/>
      <c r="P16" s="294"/>
      <c r="Q16" s="294"/>
      <c r="R16" s="294"/>
      <c r="S16" s="262"/>
      <c r="T16" s="379"/>
      <c r="U16" s="379"/>
      <c r="V16" s="379"/>
      <c r="W16" s="379"/>
      <c r="X16" s="379"/>
      <c r="Y16" s="379"/>
      <c r="Z16" s="379"/>
      <c r="AA16" s="379"/>
      <c r="AB16" s="379"/>
      <c r="AC16" s="379"/>
      <c r="AD16" s="379"/>
      <c r="AE16" s="379"/>
      <c r="AF16" s="379"/>
      <c r="AG16" s="379"/>
      <c r="AH16" s="379"/>
      <c r="AI16" s="379"/>
      <c r="AJ16" s="379"/>
      <c r="AK16" s="379"/>
      <c r="AL16" s="379"/>
      <c r="AM16" s="379"/>
      <c r="AN16" s="380"/>
    </row>
    <row r="17" spans="1:40" ht="9.6" customHeight="1">
      <c r="A17" s="392"/>
      <c r="B17" s="393"/>
      <c r="C17" s="257"/>
      <c r="D17" s="258"/>
      <c r="E17" s="258"/>
      <c r="F17" s="258"/>
      <c r="G17" s="258"/>
      <c r="H17" s="258"/>
      <c r="I17" s="258"/>
      <c r="J17" s="258"/>
      <c r="K17" s="258"/>
      <c r="L17" s="259"/>
      <c r="M17" s="293"/>
      <c r="N17" s="294"/>
      <c r="O17" s="294"/>
      <c r="P17" s="294"/>
      <c r="Q17" s="294"/>
      <c r="R17" s="294"/>
      <c r="S17" s="262"/>
      <c r="T17" s="381"/>
      <c r="U17" s="381"/>
      <c r="V17" s="381"/>
      <c r="W17" s="381"/>
      <c r="X17" s="381"/>
      <c r="Y17" s="381"/>
      <c r="Z17" s="381"/>
      <c r="AA17" s="381"/>
      <c r="AB17" s="381"/>
      <c r="AC17" s="381"/>
      <c r="AD17" s="381"/>
      <c r="AE17" s="381"/>
      <c r="AF17" s="381"/>
      <c r="AG17" s="381"/>
      <c r="AH17" s="381"/>
      <c r="AI17" s="381"/>
      <c r="AJ17" s="381"/>
      <c r="AK17" s="381"/>
      <c r="AL17" s="381"/>
      <c r="AM17" s="381"/>
      <c r="AN17" s="382"/>
    </row>
    <row r="18" spans="1:40" ht="9.6" customHeight="1">
      <c r="A18" s="392"/>
      <c r="B18" s="393"/>
      <c r="C18" s="274" t="s">
        <v>11</v>
      </c>
      <c r="D18" s="275"/>
      <c r="E18" s="275"/>
      <c r="F18" s="275"/>
      <c r="G18" s="275"/>
      <c r="H18" s="275"/>
      <c r="I18" s="275"/>
      <c r="J18" s="275"/>
      <c r="K18" s="275"/>
      <c r="L18" s="276"/>
      <c r="M18" s="383">
        <f>SUM(M6:R17)</f>
        <v>0</v>
      </c>
      <c r="N18" s="384"/>
      <c r="O18" s="384"/>
      <c r="P18" s="384"/>
      <c r="Q18" s="384"/>
      <c r="R18" s="384"/>
      <c r="S18" s="336" t="s">
        <v>4</v>
      </c>
      <c r="T18" s="387" t="s">
        <v>25</v>
      </c>
      <c r="U18" s="284"/>
      <c r="V18" s="284"/>
      <c r="W18" s="284"/>
      <c r="X18" s="284"/>
      <c r="Y18" s="284"/>
      <c r="Z18" s="284"/>
      <c r="AA18" s="284"/>
      <c r="AB18" s="284"/>
      <c r="AC18" s="284"/>
      <c r="AD18" s="284"/>
      <c r="AE18" s="284"/>
      <c r="AF18" s="284"/>
      <c r="AG18" s="284"/>
      <c r="AH18" s="284"/>
      <c r="AI18" s="284"/>
      <c r="AJ18" s="284"/>
      <c r="AK18" s="284"/>
      <c r="AL18" s="284"/>
      <c r="AM18" s="284"/>
      <c r="AN18" s="285"/>
    </row>
    <row r="19" spans="1:40" ht="9.6" customHeight="1">
      <c r="A19" s="392"/>
      <c r="B19" s="393"/>
      <c r="C19" s="277"/>
      <c r="D19" s="278"/>
      <c r="E19" s="278"/>
      <c r="F19" s="278"/>
      <c r="G19" s="278"/>
      <c r="H19" s="278"/>
      <c r="I19" s="278"/>
      <c r="J19" s="278"/>
      <c r="K19" s="278"/>
      <c r="L19" s="279"/>
      <c r="M19" s="383"/>
      <c r="N19" s="384"/>
      <c r="O19" s="384"/>
      <c r="P19" s="384"/>
      <c r="Q19" s="384"/>
      <c r="R19" s="384"/>
      <c r="S19" s="336"/>
      <c r="T19" s="388"/>
      <c r="U19" s="286"/>
      <c r="V19" s="286"/>
      <c r="W19" s="286"/>
      <c r="X19" s="286"/>
      <c r="Y19" s="286"/>
      <c r="Z19" s="286"/>
      <c r="AA19" s="286"/>
      <c r="AB19" s="286"/>
      <c r="AC19" s="286"/>
      <c r="AD19" s="286"/>
      <c r="AE19" s="286"/>
      <c r="AF19" s="286"/>
      <c r="AG19" s="286"/>
      <c r="AH19" s="286"/>
      <c r="AI19" s="286"/>
      <c r="AJ19" s="286"/>
      <c r="AK19" s="286"/>
      <c r="AL19" s="286"/>
      <c r="AM19" s="286"/>
      <c r="AN19" s="287"/>
    </row>
    <row r="20" spans="1:40" ht="9.6" customHeight="1">
      <c r="A20" s="392"/>
      <c r="B20" s="393"/>
      <c r="C20" s="277"/>
      <c r="D20" s="278"/>
      <c r="E20" s="278"/>
      <c r="F20" s="278"/>
      <c r="G20" s="278"/>
      <c r="H20" s="278"/>
      <c r="I20" s="278"/>
      <c r="J20" s="278"/>
      <c r="K20" s="278"/>
      <c r="L20" s="279"/>
      <c r="M20" s="385"/>
      <c r="N20" s="386"/>
      <c r="O20" s="386"/>
      <c r="P20" s="386"/>
      <c r="Q20" s="386"/>
      <c r="R20" s="386"/>
      <c r="S20" s="305"/>
      <c r="T20" s="389"/>
      <c r="U20" s="288"/>
      <c r="V20" s="288"/>
      <c r="W20" s="288"/>
      <c r="X20" s="288"/>
      <c r="Y20" s="288"/>
      <c r="Z20" s="288"/>
      <c r="AA20" s="288"/>
      <c r="AB20" s="288"/>
      <c r="AC20" s="288"/>
      <c r="AD20" s="288"/>
      <c r="AE20" s="288"/>
      <c r="AF20" s="288"/>
      <c r="AG20" s="288"/>
      <c r="AH20" s="288"/>
      <c r="AI20" s="288"/>
      <c r="AJ20" s="288"/>
      <c r="AK20" s="288"/>
      <c r="AL20" s="288"/>
      <c r="AM20" s="288"/>
      <c r="AN20" s="289"/>
    </row>
    <row r="21" spans="1:40" ht="9.6" customHeight="1">
      <c r="A21" s="251" t="s">
        <v>41</v>
      </c>
      <c r="B21" s="252"/>
      <c r="C21" s="252"/>
      <c r="D21" s="252"/>
      <c r="E21" s="252"/>
      <c r="F21" s="252"/>
      <c r="G21" s="252"/>
      <c r="H21" s="252"/>
      <c r="I21" s="252"/>
      <c r="J21" s="252"/>
      <c r="K21" s="252"/>
      <c r="L21" s="253"/>
      <c r="M21" s="260">
        <f>M29-M25-M18</f>
        <v>0</v>
      </c>
      <c r="N21" s="261"/>
      <c r="O21" s="261"/>
      <c r="P21" s="261"/>
      <c r="Q21" s="261"/>
      <c r="R21" s="261"/>
      <c r="S21" s="337" t="s">
        <v>4</v>
      </c>
      <c r="T21" s="339" t="s">
        <v>40</v>
      </c>
      <c r="U21" s="339"/>
      <c r="V21" s="339"/>
      <c r="W21" s="339"/>
      <c r="X21" s="339"/>
      <c r="Y21" s="339"/>
      <c r="Z21" s="339"/>
      <c r="AA21" s="339"/>
      <c r="AB21" s="339"/>
      <c r="AC21" s="339"/>
      <c r="AD21" s="339"/>
      <c r="AE21" s="339"/>
      <c r="AF21" s="339"/>
      <c r="AG21" s="339"/>
      <c r="AH21" s="339"/>
      <c r="AI21" s="339"/>
      <c r="AJ21" s="339"/>
      <c r="AK21" s="339"/>
      <c r="AL21" s="339"/>
      <c r="AM21" s="339"/>
      <c r="AN21" s="340"/>
    </row>
    <row r="22" spans="1:40" ht="9.6" customHeight="1">
      <c r="A22" s="254"/>
      <c r="B22" s="255"/>
      <c r="C22" s="255"/>
      <c r="D22" s="255"/>
      <c r="E22" s="255"/>
      <c r="F22" s="255"/>
      <c r="G22" s="255"/>
      <c r="H22" s="255"/>
      <c r="I22" s="255"/>
      <c r="J22" s="255"/>
      <c r="K22" s="255"/>
      <c r="L22" s="256"/>
      <c r="M22" s="260"/>
      <c r="N22" s="261"/>
      <c r="O22" s="261"/>
      <c r="P22" s="261"/>
      <c r="Q22" s="261"/>
      <c r="R22" s="261"/>
      <c r="S22" s="337"/>
      <c r="T22" s="341"/>
      <c r="U22" s="341"/>
      <c r="V22" s="341"/>
      <c r="W22" s="341"/>
      <c r="X22" s="341"/>
      <c r="Y22" s="341"/>
      <c r="Z22" s="341"/>
      <c r="AA22" s="341"/>
      <c r="AB22" s="341"/>
      <c r="AC22" s="341"/>
      <c r="AD22" s="341"/>
      <c r="AE22" s="341"/>
      <c r="AF22" s="341"/>
      <c r="AG22" s="341"/>
      <c r="AH22" s="341"/>
      <c r="AI22" s="341"/>
      <c r="AJ22" s="341"/>
      <c r="AK22" s="341"/>
      <c r="AL22" s="341"/>
      <c r="AM22" s="341"/>
      <c r="AN22" s="342"/>
    </row>
    <row r="23" spans="1:40" ht="9.6" customHeight="1">
      <c r="A23" s="254"/>
      <c r="B23" s="255"/>
      <c r="C23" s="255"/>
      <c r="D23" s="255"/>
      <c r="E23" s="255"/>
      <c r="F23" s="255"/>
      <c r="G23" s="255"/>
      <c r="H23" s="255"/>
      <c r="I23" s="255"/>
      <c r="J23" s="255"/>
      <c r="K23" s="255"/>
      <c r="L23" s="256"/>
      <c r="M23" s="260"/>
      <c r="N23" s="261"/>
      <c r="O23" s="261"/>
      <c r="P23" s="261"/>
      <c r="Q23" s="261"/>
      <c r="R23" s="261"/>
      <c r="S23" s="337"/>
      <c r="T23" s="341"/>
      <c r="U23" s="341"/>
      <c r="V23" s="341"/>
      <c r="W23" s="341"/>
      <c r="X23" s="341"/>
      <c r="Y23" s="341"/>
      <c r="Z23" s="341"/>
      <c r="AA23" s="341"/>
      <c r="AB23" s="341"/>
      <c r="AC23" s="341"/>
      <c r="AD23" s="341"/>
      <c r="AE23" s="341"/>
      <c r="AF23" s="341"/>
      <c r="AG23" s="341"/>
      <c r="AH23" s="341"/>
      <c r="AI23" s="341"/>
      <c r="AJ23" s="341"/>
      <c r="AK23" s="341"/>
      <c r="AL23" s="341"/>
      <c r="AM23" s="341"/>
      <c r="AN23" s="342"/>
    </row>
    <row r="24" spans="1:40" ht="9.6" customHeight="1">
      <c r="A24" s="257"/>
      <c r="B24" s="258"/>
      <c r="C24" s="258"/>
      <c r="D24" s="258"/>
      <c r="E24" s="258"/>
      <c r="F24" s="258"/>
      <c r="G24" s="258"/>
      <c r="H24" s="258"/>
      <c r="I24" s="258"/>
      <c r="J24" s="258"/>
      <c r="K24" s="258"/>
      <c r="L24" s="259"/>
      <c r="M24" s="260"/>
      <c r="N24" s="261"/>
      <c r="O24" s="261"/>
      <c r="P24" s="261"/>
      <c r="Q24" s="261"/>
      <c r="R24" s="261"/>
      <c r="S24" s="338"/>
      <c r="T24" s="343"/>
      <c r="U24" s="343"/>
      <c r="V24" s="343"/>
      <c r="W24" s="343"/>
      <c r="X24" s="343"/>
      <c r="Y24" s="343"/>
      <c r="Z24" s="343"/>
      <c r="AA24" s="343"/>
      <c r="AB24" s="343"/>
      <c r="AC24" s="343"/>
      <c r="AD24" s="343"/>
      <c r="AE24" s="343"/>
      <c r="AF24" s="343"/>
      <c r="AG24" s="343"/>
      <c r="AH24" s="343"/>
      <c r="AI24" s="343"/>
      <c r="AJ24" s="343"/>
      <c r="AK24" s="343"/>
      <c r="AL24" s="343"/>
      <c r="AM24" s="343"/>
      <c r="AN24" s="344"/>
    </row>
    <row r="25" spans="1:40" ht="9.6" customHeight="1">
      <c r="A25" s="251" t="s">
        <v>12</v>
      </c>
      <c r="B25" s="252"/>
      <c r="C25" s="252"/>
      <c r="D25" s="252"/>
      <c r="E25" s="252"/>
      <c r="F25" s="252"/>
      <c r="G25" s="252"/>
      <c r="H25" s="252"/>
      <c r="I25" s="252"/>
      <c r="J25" s="252"/>
      <c r="K25" s="252"/>
      <c r="L25" s="253"/>
      <c r="M25" s="293"/>
      <c r="N25" s="294"/>
      <c r="O25" s="294"/>
      <c r="P25" s="294"/>
      <c r="Q25" s="294"/>
      <c r="R25" s="294"/>
      <c r="S25" s="262" t="s">
        <v>4</v>
      </c>
      <c r="T25" s="372" t="s">
        <v>18</v>
      </c>
      <c r="U25" s="372"/>
      <c r="V25" s="372"/>
      <c r="W25" s="372"/>
      <c r="X25" s="372"/>
      <c r="Y25" s="372"/>
      <c r="Z25" s="372"/>
      <c r="AA25" s="372"/>
      <c r="AB25" s="372"/>
      <c r="AC25" s="372"/>
      <c r="AD25" s="372"/>
      <c r="AE25" s="372"/>
      <c r="AF25" s="372"/>
      <c r="AG25" s="372"/>
      <c r="AH25" s="372"/>
      <c r="AI25" s="372"/>
      <c r="AJ25" s="372"/>
      <c r="AK25" s="372"/>
      <c r="AL25" s="372"/>
      <c r="AM25" s="372"/>
      <c r="AN25" s="373"/>
    </row>
    <row r="26" spans="1:40" ht="9.6" customHeight="1">
      <c r="A26" s="254"/>
      <c r="B26" s="255"/>
      <c r="C26" s="255"/>
      <c r="D26" s="255"/>
      <c r="E26" s="255"/>
      <c r="F26" s="255"/>
      <c r="G26" s="255"/>
      <c r="H26" s="255"/>
      <c r="I26" s="255"/>
      <c r="J26" s="255"/>
      <c r="K26" s="255"/>
      <c r="L26" s="256"/>
      <c r="M26" s="293"/>
      <c r="N26" s="294"/>
      <c r="O26" s="294"/>
      <c r="P26" s="294"/>
      <c r="Q26" s="294"/>
      <c r="R26" s="294"/>
      <c r="S26" s="262"/>
      <c r="T26" s="374"/>
      <c r="U26" s="374"/>
      <c r="V26" s="374"/>
      <c r="W26" s="374"/>
      <c r="X26" s="374"/>
      <c r="Y26" s="374"/>
      <c r="Z26" s="374"/>
      <c r="AA26" s="374"/>
      <c r="AB26" s="374"/>
      <c r="AC26" s="374"/>
      <c r="AD26" s="374"/>
      <c r="AE26" s="374"/>
      <c r="AF26" s="374"/>
      <c r="AG26" s="374"/>
      <c r="AH26" s="374"/>
      <c r="AI26" s="374"/>
      <c r="AJ26" s="374"/>
      <c r="AK26" s="374"/>
      <c r="AL26" s="374"/>
      <c r="AM26" s="374"/>
      <c r="AN26" s="375"/>
    </row>
    <row r="27" spans="1:40" ht="9.6" customHeight="1">
      <c r="A27" s="254"/>
      <c r="B27" s="255"/>
      <c r="C27" s="255"/>
      <c r="D27" s="255"/>
      <c r="E27" s="255"/>
      <c r="F27" s="255"/>
      <c r="G27" s="255"/>
      <c r="H27" s="255"/>
      <c r="I27" s="255"/>
      <c r="J27" s="255"/>
      <c r="K27" s="255"/>
      <c r="L27" s="256"/>
      <c r="M27" s="293"/>
      <c r="N27" s="294"/>
      <c r="O27" s="294"/>
      <c r="P27" s="294"/>
      <c r="Q27" s="294"/>
      <c r="R27" s="294"/>
      <c r="S27" s="262"/>
      <c r="T27" s="374"/>
      <c r="U27" s="374"/>
      <c r="V27" s="374"/>
      <c r="W27" s="374"/>
      <c r="X27" s="374"/>
      <c r="Y27" s="374"/>
      <c r="Z27" s="374"/>
      <c r="AA27" s="374"/>
      <c r="AB27" s="374"/>
      <c r="AC27" s="374"/>
      <c r="AD27" s="374"/>
      <c r="AE27" s="374"/>
      <c r="AF27" s="374"/>
      <c r="AG27" s="374"/>
      <c r="AH27" s="374"/>
      <c r="AI27" s="374"/>
      <c r="AJ27" s="374"/>
      <c r="AK27" s="374"/>
      <c r="AL27" s="374"/>
      <c r="AM27" s="374"/>
      <c r="AN27" s="375"/>
    </row>
    <row r="28" spans="1:40" ht="9.6" customHeight="1">
      <c r="A28" s="257"/>
      <c r="B28" s="258"/>
      <c r="C28" s="258"/>
      <c r="D28" s="258"/>
      <c r="E28" s="258"/>
      <c r="F28" s="258"/>
      <c r="G28" s="258"/>
      <c r="H28" s="258"/>
      <c r="I28" s="258"/>
      <c r="J28" s="258"/>
      <c r="K28" s="258"/>
      <c r="L28" s="259"/>
      <c r="M28" s="293"/>
      <c r="N28" s="294"/>
      <c r="O28" s="294"/>
      <c r="P28" s="294"/>
      <c r="Q28" s="294"/>
      <c r="R28" s="294"/>
      <c r="S28" s="262"/>
      <c r="T28" s="376"/>
      <c r="U28" s="376"/>
      <c r="V28" s="376"/>
      <c r="W28" s="376"/>
      <c r="X28" s="376"/>
      <c r="Y28" s="376"/>
      <c r="Z28" s="376"/>
      <c r="AA28" s="376"/>
      <c r="AB28" s="376"/>
      <c r="AC28" s="376"/>
      <c r="AD28" s="376"/>
      <c r="AE28" s="376"/>
      <c r="AF28" s="376"/>
      <c r="AG28" s="376"/>
      <c r="AH28" s="376"/>
      <c r="AI28" s="376"/>
      <c r="AJ28" s="376"/>
      <c r="AK28" s="376"/>
      <c r="AL28" s="376"/>
      <c r="AM28" s="376"/>
      <c r="AN28" s="377"/>
    </row>
    <row r="29" spans="1:40" ht="9.6" customHeight="1">
      <c r="A29" s="274" t="s">
        <v>13</v>
      </c>
      <c r="B29" s="275"/>
      <c r="C29" s="275"/>
      <c r="D29" s="275"/>
      <c r="E29" s="275"/>
      <c r="F29" s="275"/>
      <c r="G29" s="275"/>
      <c r="H29" s="275"/>
      <c r="I29" s="275"/>
      <c r="J29" s="275"/>
      <c r="K29" s="275"/>
      <c r="L29" s="276"/>
      <c r="M29" s="334">
        <f>M78</f>
        <v>0</v>
      </c>
      <c r="N29" s="335"/>
      <c r="O29" s="335"/>
      <c r="P29" s="335"/>
      <c r="Q29" s="335"/>
      <c r="R29" s="335"/>
      <c r="S29" s="306" t="s">
        <v>4</v>
      </c>
      <c r="T29" s="284" t="s">
        <v>19</v>
      </c>
      <c r="U29" s="284"/>
      <c r="V29" s="284"/>
      <c r="W29" s="284"/>
      <c r="X29" s="284"/>
      <c r="Y29" s="284"/>
      <c r="Z29" s="284"/>
      <c r="AA29" s="284"/>
      <c r="AB29" s="284"/>
      <c r="AC29" s="284"/>
      <c r="AD29" s="284"/>
      <c r="AE29" s="284"/>
      <c r="AF29" s="284"/>
      <c r="AG29" s="284"/>
      <c r="AH29" s="284"/>
      <c r="AI29" s="284"/>
      <c r="AJ29" s="284"/>
      <c r="AK29" s="284"/>
      <c r="AL29" s="284"/>
      <c r="AM29" s="284"/>
      <c r="AN29" s="285"/>
    </row>
    <row r="30" spans="1:40" ht="9.6" customHeight="1">
      <c r="A30" s="277"/>
      <c r="B30" s="278"/>
      <c r="C30" s="278"/>
      <c r="D30" s="278"/>
      <c r="E30" s="278"/>
      <c r="F30" s="278"/>
      <c r="G30" s="278"/>
      <c r="H30" s="278"/>
      <c r="I30" s="278"/>
      <c r="J30" s="278"/>
      <c r="K30" s="278"/>
      <c r="L30" s="279"/>
      <c r="M30" s="334"/>
      <c r="N30" s="335"/>
      <c r="O30" s="335"/>
      <c r="P30" s="335"/>
      <c r="Q30" s="335"/>
      <c r="R30" s="335"/>
      <c r="S30" s="336"/>
      <c r="T30" s="286"/>
      <c r="U30" s="286"/>
      <c r="V30" s="286"/>
      <c r="W30" s="286"/>
      <c r="X30" s="286"/>
      <c r="Y30" s="286"/>
      <c r="Z30" s="286"/>
      <c r="AA30" s="286"/>
      <c r="AB30" s="286"/>
      <c r="AC30" s="286"/>
      <c r="AD30" s="286"/>
      <c r="AE30" s="286"/>
      <c r="AF30" s="286"/>
      <c r="AG30" s="286"/>
      <c r="AH30" s="286"/>
      <c r="AI30" s="286"/>
      <c r="AJ30" s="286"/>
      <c r="AK30" s="286"/>
      <c r="AL30" s="286"/>
      <c r="AM30" s="286"/>
      <c r="AN30" s="287"/>
    </row>
    <row r="31" spans="1:40" ht="9.6" customHeight="1">
      <c r="A31" s="280"/>
      <c r="B31" s="281"/>
      <c r="C31" s="281"/>
      <c r="D31" s="281"/>
      <c r="E31" s="281"/>
      <c r="F31" s="281"/>
      <c r="G31" s="281"/>
      <c r="H31" s="281"/>
      <c r="I31" s="281"/>
      <c r="J31" s="281"/>
      <c r="K31" s="281"/>
      <c r="L31" s="282"/>
      <c r="M31" s="301"/>
      <c r="N31" s="302"/>
      <c r="O31" s="302"/>
      <c r="P31" s="302"/>
      <c r="Q31" s="302"/>
      <c r="R31" s="302"/>
      <c r="S31" s="305"/>
      <c r="T31" s="288"/>
      <c r="U31" s="288"/>
      <c r="V31" s="288"/>
      <c r="W31" s="288"/>
      <c r="X31" s="288"/>
      <c r="Y31" s="288"/>
      <c r="Z31" s="288"/>
      <c r="AA31" s="288"/>
      <c r="AB31" s="288"/>
      <c r="AC31" s="288"/>
      <c r="AD31" s="288"/>
      <c r="AE31" s="288"/>
      <c r="AF31" s="288"/>
      <c r="AG31" s="288"/>
      <c r="AH31" s="288"/>
      <c r="AI31" s="288"/>
      <c r="AJ31" s="288"/>
      <c r="AK31" s="288"/>
      <c r="AL31" s="288"/>
      <c r="AM31" s="288"/>
      <c r="AN31" s="289"/>
    </row>
    <row r="32" spans="1:40" ht="16.5" customHeight="1">
      <c r="A32" s="9" t="s">
        <v>14</v>
      </c>
      <c r="B32" s="9"/>
      <c r="C32" s="10"/>
      <c r="D32" s="10"/>
      <c r="E32" s="10"/>
      <c r="F32" s="10"/>
      <c r="G32" s="10"/>
      <c r="H32" s="10"/>
      <c r="I32" s="10"/>
      <c r="J32" s="10"/>
      <c r="K32" s="10"/>
      <c r="L32" s="10"/>
      <c r="M32" s="23"/>
      <c r="N32" s="23"/>
      <c r="O32" s="23"/>
      <c r="P32" s="23"/>
      <c r="Q32" s="23"/>
      <c r="R32" s="23"/>
      <c r="S32" s="24"/>
      <c r="T32" s="23"/>
      <c r="U32" s="23"/>
      <c r="V32" s="23"/>
      <c r="W32" s="23"/>
      <c r="X32" s="23"/>
      <c r="Y32" s="23"/>
      <c r="Z32" s="24"/>
      <c r="AA32" s="23"/>
      <c r="AB32" s="23"/>
      <c r="AC32" s="23"/>
      <c r="AD32" s="23"/>
      <c r="AE32" s="23"/>
      <c r="AF32" s="23"/>
      <c r="AG32" s="24"/>
      <c r="AH32" s="23"/>
      <c r="AI32" s="23"/>
      <c r="AJ32" s="23"/>
      <c r="AK32" s="23"/>
      <c r="AL32" s="23"/>
      <c r="AM32" s="23"/>
      <c r="AN32" s="24"/>
    </row>
    <row r="33" spans="1:40" ht="24.75" customHeight="1">
      <c r="A33" s="313"/>
      <c r="B33" s="292"/>
      <c r="C33" s="315"/>
      <c r="D33" s="316"/>
      <c r="E33" s="316"/>
      <c r="F33" s="316"/>
      <c r="G33" s="316"/>
      <c r="H33" s="316"/>
      <c r="I33" s="316"/>
      <c r="J33" s="316"/>
      <c r="K33" s="316"/>
      <c r="L33" s="317"/>
      <c r="M33" s="321" t="s">
        <v>20</v>
      </c>
      <c r="N33" s="322"/>
      <c r="O33" s="322"/>
      <c r="P33" s="322"/>
      <c r="Q33" s="322"/>
      <c r="R33" s="322"/>
      <c r="S33" s="323"/>
      <c r="T33" s="327" t="s">
        <v>27</v>
      </c>
      <c r="U33" s="328"/>
      <c r="V33" s="328"/>
      <c r="W33" s="328"/>
      <c r="X33" s="328"/>
      <c r="Y33" s="328"/>
      <c r="Z33" s="328"/>
      <c r="AA33" s="328"/>
      <c r="AB33" s="328"/>
      <c r="AC33" s="328"/>
      <c r="AD33" s="328"/>
      <c r="AE33" s="328"/>
      <c r="AF33" s="328"/>
      <c r="AG33" s="328"/>
      <c r="AH33" s="328"/>
      <c r="AI33" s="328"/>
      <c r="AJ33" s="328"/>
      <c r="AK33" s="328"/>
      <c r="AL33" s="328"/>
      <c r="AM33" s="328"/>
      <c r="AN33" s="329"/>
    </row>
    <row r="34" spans="1:40" ht="17.25" customHeight="1">
      <c r="A34" s="314"/>
      <c r="B34" s="290"/>
      <c r="C34" s="318"/>
      <c r="D34" s="319"/>
      <c r="E34" s="319"/>
      <c r="F34" s="319"/>
      <c r="G34" s="319"/>
      <c r="H34" s="319"/>
      <c r="I34" s="319"/>
      <c r="J34" s="319"/>
      <c r="K34" s="319"/>
      <c r="L34" s="320"/>
      <c r="M34" s="324"/>
      <c r="N34" s="325"/>
      <c r="O34" s="325"/>
      <c r="P34" s="325"/>
      <c r="Q34" s="325"/>
      <c r="R34" s="325"/>
      <c r="S34" s="326"/>
      <c r="T34" s="330" t="s">
        <v>15</v>
      </c>
      <c r="U34" s="311"/>
      <c r="V34" s="311"/>
      <c r="W34" s="311"/>
      <c r="X34" s="311"/>
      <c r="Y34" s="311"/>
      <c r="Z34" s="311"/>
      <c r="AA34" s="311" t="s">
        <v>16</v>
      </c>
      <c r="AB34" s="311"/>
      <c r="AC34" s="311"/>
      <c r="AD34" s="311"/>
      <c r="AE34" s="311"/>
      <c r="AF34" s="311"/>
      <c r="AG34" s="311"/>
      <c r="AH34" s="330" t="s">
        <v>17</v>
      </c>
      <c r="AI34" s="311"/>
      <c r="AJ34" s="311"/>
      <c r="AK34" s="311"/>
      <c r="AL34" s="311"/>
      <c r="AM34" s="311"/>
      <c r="AN34" s="311"/>
    </row>
    <row r="35" spans="1:40" ht="9.6" customHeight="1">
      <c r="A35" s="390" t="s">
        <v>46</v>
      </c>
      <c r="B35" s="391"/>
      <c r="C35" s="251" t="s">
        <v>39</v>
      </c>
      <c r="D35" s="252"/>
      <c r="E35" s="252"/>
      <c r="F35" s="252"/>
      <c r="G35" s="252"/>
      <c r="H35" s="252"/>
      <c r="I35" s="252"/>
      <c r="J35" s="252"/>
      <c r="K35" s="252"/>
      <c r="L35" s="253"/>
      <c r="M35" s="260">
        <f>T35+AA35+AH35</f>
        <v>0</v>
      </c>
      <c r="N35" s="261"/>
      <c r="O35" s="261"/>
      <c r="P35" s="261"/>
      <c r="Q35" s="261"/>
      <c r="R35" s="261"/>
      <c r="S35" s="262" t="s">
        <v>4</v>
      </c>
      <c r="T35" s="263">
        <f>SUMIF(書類整理簿①!B7:B36,"人件費",書類整理簿①!H7:H36)</f>
        <v>0</v>
      </c>
      <c r="U35" s="263"/>
      <c r="V35" s="263"/>
      <c r="W35" s="263"/>
      <c r="X35" s="263"/>
      <c r="Y35" s="263"/>
      <c r="Z35" s="264" t="s">
        <v>4</v>
      </c>
      <c r="AA35" s="263">
        <f>SUMIF(書類整理簿②!B7:B36,"人件費",書類整理簿②!H7:H36)</f>
        <v>0</v>
      </c>
      <c r="AB35" s="263"/>
      <c r="AC35" s="263"/>
      <c r="AD35" s="263"/>
      <c r="AE35" s="263"/>
      <c r="AF35" s="263"/>
      <c r="AG35" s="264" t="s">
        <v>4</v>
      </c>
      <c r="AH35" s="263">
        <f>SUMIF('書類整理簿(事業報告時)'!B6:B35,"人件費",'書類整理簿(事業報告時)'!F6:F35)</f>
        <v>0</v>
      </c>
      <c r="AI35" s="263"/>
      <c r="AJ35" s="263"/>
      <c r="AK35" s="263"/>
      <c r="AL35" s="263"/>
      <c r="AM35" s="263"/>
      <c r="AN35" s="264" t="s">
        <v>4</v>
      </c>
    </row>
    <row r="36" spans="1:40" ht="9.6" customHeight="1">
      <c r="A36" s="392"/>
      <c r="B36" s="393"/>
      <c r="C36" s="254"/>
      <c r="D36" s="255"/>
      <c r="E36" s="255"/>
      <c r="F36" s="255"/>
      <c r="G36" s="255"/>
      <c r="H36" s="255"/>
      <c r="I36" s="255"/>
      <c r="J36" s="255"/>
      <c r="K36" s="255"/>
      <c r="L36" s="256"/>
      <c r="M36" s="260"/>
      <c r="N36" s="261"/>
      <c r="O36" s="261"/>
      <c r="P36" s="261"/>
      <c r="Q36" s="261"/>
      <c r="R36" s="261"/>
      <c r="S36" s="262"/>
      <c r="T36" s="263"/>
      <c r="U36" s="263"/>
      <c r="V36" s="263"/>
      <c r="W36" s="263"/>
      <c r="X36" s="263"/>
      <c r="Y36" s="263"/>
      <c r="Z36" s="264"/>
      <c r="AA36" s="263"/>
      <c r="AB36" s="263"/>
      <c r="AC36" s="263"/>
      <c r="AD36" s="263"/>
      <c r="AE36" s="263"/>
      <c r="AF36" s="263"/>
      <c r="AG36" s="264"/>
      <c r="AH36" s="263"/>
      <c r="AI36" s="263"/>
      <c r="AJ36" s="263"/>
      <c r="AK36" s="263"/>
      <c r="AL36" s="263"/>
      <c r="AM36" s="263"/>
      <c r="AN36" s="264"/>
    </row>
    <row r="37" spans="1:40" ht="9.6" customHeight="1">
      <c r="A37" s="392"/>
      <c r="B37" s="393"/>
      <c r="C37" s="254"/>
      <c r="D37" s="255"/>
      <c r="E37" s="255"/>
      <c r="F37" s="255"/>
      <c r="G37" s="255"/>
      <c r="H37" s="255"/>
      <c r="I37" s="255"/>
      <c r="J37" s="255"/>
      <c r="K37" s="255"/>
      <c r="L37" s="256"/>
      <c r="M37" s="260"/>
      <c r="N37" s="261"/>
      <c r="O37" s="261"/>
      <c r="P37" s="261"/>
      <c r="Q37" s="261"/>
      <c r="R37" s="261"/>
      <c r="S37" s="262"/>
      <c r="T37" s="263"/>
      <c r="U37" s="263"/>
      <c r="V37" s="263"/>
      <c r="W37" s="263"/>
      <c r="X37" s="263"/>
      <c r="Y37" s="263"/>
      <c r="Z37" s="264"/>
      <c r="AA37" s="263"/>
      <c r="AB37" s="263"/>
      <c r="AC37" s="263"/>
      <c r="AD37" s="263"/>
      <c r="AE37" s="263"/>
      <c r="AF37" s="263"/>
      <c r="AG37" s="264"/>
      <c r="AH37" s="263"/>
      <c r="AI37" s="263"/>
      <c r="AJ37" s="263"/>
      <c r="AK37" s="263"/>
      <c r="AL37" s="263"/>
      <c r="AM37" s="263"/>
      <c r="AN37" s="264"/>
    </row>
    <row r="38" spans="1:40" ht="9.6" customHeight="1">
      <c r="A38" s="392"/>
      <c r="B38" s="393"/>
      <c r="C38" s="257"/>
      <c r="D38" s="258"/>
      <c r="E38" s="258"/>
      <c r="F38" s="258"/>
      <c r="G38" s="258"/>
      <c r="H38" s="258"/>
      <c r="I38" s="258"/>
      <c r="J38" s="258"/>
      <c r="K38" s="258"/>
      <c r="L38" s="259"/>
      <c r="M38" s="260"/>
      <c r="N38" s="261"/>
      <c r="O38" s="261"/>
      <c r="P38" s="261"/>
      <c r="Q38" s="261"/>
      <c r="R38" s="261"/>
      <c r="S38" s="262"/>
      <c r="T38" s="263"/>
      <c r="U38" s="263"/>
      <c r="V38" s="263"/>
      <c r="W38" s="263"/>
      <c r="X38" s="263"/>
      <c r="Y38" s="263"/>
      <c r="Z38" s="264"/>
      <c r="AA38" s="263"/>
      <c r="AB38" s="263"/>
      <c r="AC38" s="263"/>
      <c r="AD38" s="263"/>
      <c r="AE38" s="263"/>
      <c r="AF38" s="263"/>
      <c r="AG38" s="264"/>
      <c r="AH38" s="263"/>
      <c r="AI38" s="263"/>
      <c r="AJ38" s="263"/>
      <c r="AK38" s="263"/>
      <c r="AL38" s="263"/>
      <c r="AM38" s="263"/>
      <c r="AN38" s="264"/>
    </row>
    <row r="39" spans="1:40" ht="9.6" customHeight="1">
      <c r="A39" s="392"/>
      <c r="B39" s="393"/>
      <c r="C39" s="251" t="s">
        <v>29</v>
      </c>
      <c r="D39" s="252"/>
      <c r="E39" s="252"/>
      <c r="F39" s="252"/>
      <c r="G39" s="252"/>
      <c r="H39" s="252"/>
      <c r="I39" s="252"/>
      <c r="J39" s="252"/>
      <c r="K39" s="252"/>
      <c r="L39" s="253"/>
      <c r="M39" s="260">
        <f>T39+AA39+AH39</f>
        <v>0</v>
      </c>
      <c r="N39" s="261"/>
      <c r="O39" s="261"/>
      <c r="P39" s="261"/>
      <c r="Q39" s="261"/>
      <c r="R39" s="261"/>
      <c r="S39" s="262" t="s">
        <v>4</v>
      </c>
      <c r="T39" s="263">
        <f>SUMIF(書類整理簿①!B7:B36,"作品制作費",書類整理簿①!H7:H36)</f>
        <v>0</v>
      </c>
      <c r="U39" s="263"/>
      <c r="V39" s="263"/>
      <c r="W39" s="263"/>
      <c r="X39" s="263"/>
      <c r="Y39" s="263"/>
      <c r="Z39" s="264" t="s">
        <v>4</v>
      </c>
      <c r="AA39" s="263">
        <f>SUMIF(書類整理簿②!B7:B36,"作品制作費",書類整理簿②!H7:H36)</f>
        <v>0</v>
      </c>
      <c r="AB39" s="263"/>
      <c r="AC39" s="263"/>
      <c r="AD39" s="263"/>
      <c r="AE39" s="263"/>
      <c r="AF39" s="263"/>
      <c r="AG39" s="264" t="s">
        <v>4</v>
      </c>
      <c r="AH39" s="263">
        <f>SUMIF('書類整理簿(事業報告時)'!B6:B35,"作品制作費",'書類整理簿(事業報告時)'!F6:F35)</f>
        <v>0</v>
      </c>
      <c r="AI39" s="263"/>
      <c r="AJ39" s="263"/>
      <c r="AK39" s="263"/>
      <c r="AL39" s="263"/>
      <c r="AM39" s="263"/>
      <c r="AN39" s="264" t="s">
        <v>4</v>
      </c>
    </row>
    <row r="40" spans="1:40" ht="9.6" customHeight="1">
      <c r="A40" s="392"/>
      <c r="B40" s="393"/>
      <c r="C40" s="254"/>
      <c r="D40" s="255"/>
      <c r="E40" s="255"/>
      <c r="F40" s="255"/>
      <c r="G40" s="255"/>
      <c r="H40" s="255"/>
      <c r="I40" s="255"/>
      <c r="J40" s="255"/>
      <c r="K40" s="255"/>
      <c r="L40" s="256"/>
      <c r="M40" s="260"/>
      <c r="N40" s="261"/>
      <c r="O40" s="261"/>
      <c r="P40" s="261"/>
      <c r="Q40" s="261"/>
      <c r="R40" s="261"/>
      <c r="S40" s="262"/>
      <c r="T40" s="263"/>
      <c r="U40" s="263"/>
      <c r="V40" s="263"/>
      <c r="W40" s="263"/>
      <c r="X40" s="263"/>
      <c r="Y40" s="263"/>
      <c r="Z40" s="264"/>
      <c r="AA40" s="263"/>
      <c r="AB40" s="263"/>
      <c r="AC40" s="263"/>
      <c r="AD40" s="263"/>
      <c r="AE40" s="263"/>
      <c r="AF40" s="263"/>
      <c r="AG40" s="264"/>
      <c r="AH40" s="263"/>
      <c r="AI40" s="263"/>
      <c r="AJ40" s="263"/>
      <c r="AK40" s="263"/>
      <c r="AL40" s="263"/>
      <c r="AM40" s="263"/>
      <c r="AN40" s="264"/>
    </row>
    <row r="41" spans="1:40" ht="9.6" customHeight="1">
      <c r="A41" s="392"/>
      <c r="B41" s="393"/>
      <c r="C41" s="254"/>
      <c r="D41" s="255"/>
      <c r="E41" s="255"/>
      <c r="F41" s="255"/>
      <c r="G41" s="255"/>
      <c r="H41" s="255"/>
      <c r="I41" s="255"/>
      <c r="J41" s="255"/>
      <c r="K41" s="255"/>
      <c r="L41" s="256"/>
      <c r="M41" s="260"/>
      <c r="N41" s="261"/>
      <c r="O41" s="261"/>
      <c r="P41" s="261"/>
      <c r="Q41" s="261"/>
      <c r="R41" s="261"/>
      <c r="S41" s="262"/>
      <c r="T41" s="263"/>
      <c r="U41" s="263"/>
      <c r="V41" s="263"/>
      <c r="W41" s="263"/>
      <c r="X41" s="263"/>
      <c r="Y41" s="263"/>
      <c r="Z41" s="264"/>
      <c r="AA41" s="263"/>
      <c r="AB41" s="263"/>
      <c r="AC41" s="263"/>
      <c r="AD41" s="263"/>
      <c r="AE41" s="263"/>
      <c r="AF41" s="263"/>
      <c r="AG41" s="264"/>
      <c r="AH41" s="263"/>
      <c r="AI41" s="263"/>
      <c r="AJ41" s="263"/>
      <c r="AK41" s="263"/>
      <c r="AL41" s="263"/>
      <c r="AM41" s="263"/>
      <c r="AN41" s="264"/>
    </row>
    <row r="42" spans="1:40" ht="9.6" customHeight="1">
      <c r="A42" s="392"/>
      <c r="B42" s="393"/>
      <c r="C42" s="257"/>
      <c r="D42" s="258"/>
      <c r="E42" s="258"/>
      <c r="F42" s="258"/>
      <c r="G42" s="258"/>
      <c r="H42" s="258"/>
      <c r="I42" s="258"/>
      <c r="J42" s="258"/>
      <c r="K42" s="258"/>
      <c r="L42" s="259"/>
      <c r="M42" s="260"/>
      <c r="N42" s="261"/>
      <c r="O42" s="261"/>
      <c r="P42" s="261"/>
      <c r="Q42" s="261"/>
      <c r="R42" s="261"/>
      <c r="S42" s="262"/>
      <c r="T42" s="263"/>
      <c r="U42" s="263"/>
      <c r="V42" s="263"/>
      <c r="W42" s="263"/>
      <c r="X42" s="263"/>
      <c r="Y42" s="263"/>
      <c r="Z42" s="264"/>
      <c r="AA42" s="263"/>
      <c r="AB42" s="263"/>
      <c r="AC42" s="263"/>
      <c r="AD42" s="263"/>
      <c r="AE42" s="263"/>
      <c r="AF42" s="263"/>
      <c r="AG42" s="264"/>
      <c r="AH42" s="263"/>
      <c r="AI42" s="263"/>
      <c r="AJ42" s="263"/>
      <c r="AK42" s="263"/>
      <c r="AL42" s="263"/>
      <c r="AM42" s="263"/>
      <c r="AN42" s="264"/>
    </row>
    <row r="43" spans="1:40" ht="9.6" customHeight="1">
      <c r="A43" s="392"/>
      <c r="B43" s="393"/>
      <c r="C43" s="265" t="s">
        <v>30</v>
      </c>
      <c r="D43" s="266"/>
      <c r="E43" s="266"/>
      <c r="F43" s="266"/>
      <c r="G43" s="266"/>
      <c r="H43" s="266"/>
      <c r="I43" s="266"/>
      <c r="J43" s="266"/>
      <c r="K43" s="266"/>
      <c r="L43" s="267"/>
      <c r="M43" s="260">
        <f>T43+AA43+AH43</f>
        <v>0</v>
      </c>
      <c r="N43" s="261"/>
      <c r="O43" s="261"/>
      <c r="P43" s="261"/>
      <c r="Q43" s="261"/>
      <c r="R43" s="261"/>
      <c r="S43" s="262" t="s">
        <v>4</v>
      </c>
      <c r="T43" s="263">
        <f>SUMIF(書類整理簿①!B7:B36,"事業当日運営費",書類整理簿①!H7:H36)</f>
        <v>0</v>
      </c>
      <c r="U43" s="263"/>
      <c r="V43" s="263"/>
      <c r="W43" s="263"/>
      <c r="X43" s="263"/>
      <c r="Y43" s="263"/>
      <c r="Z43" s="264" t="s">
        <v>4</v>
      </c>
      <c r="AA43" s="263">
        <f>SUMIF(書類整理簿②!B7:B36,"事業当日運営費",書類整理簿②!H7:H36)</f>
        <v>0</v>
      </c>
      <c r="AB43" s="263"/>
      <c r="AC43" s="263"/>
      <c r="AD43" s="263"/>
      <c r="AE43" s="263"/>
      <c r="AF43" s="263"/>
      <c r="AG43" s="264" t="s">
        <v>4</v>
      </c>
      <c r="AH43" s="263">
        <f>SUMIF('書類整理簿(事業報告時)'!B6:B35,"事業当日運営費",'書類整理簿(事業報告時)'!F6:F35)</f>
        <v>0</v>
      </c>
      <c r="AI43" s="263"/>
      <c r="AJ43" s="263"/>
      <c r="AK43" s="263"/>
      <c r="AL43" s="263"/>
      <c r="AM43" s="263"/>
      <c r="AN43" s="264" t="s">
        <v>4</v>
      </c>
    </row>
    <row r="44" spans="1:40" ht="9.6" customHeight="1">
      <c r="A44" s="392"/>
      <c r="B44" s="393"/>
      <c r="C44" s="268"/>
      <c r="D44" s="269"/>
      <c r="E44" s="269"/>
      <c r="F44" s="269"/>
      <c r="G44" s="269"/>
      <c r="H44" s="269"/>
      <c r="I44" s="269"/>
      <c r="J44" s="269"/>
      <c r="K44" s="269"/>
      <c r="L44" s="270"/>
      <c r="M44" s="260"/>
      <c r="N44" s="261"/>
      <c r="O44" s="261"/>
      <c r="P44" s="261"/>
      <c r="Q44" s="261"/>
      <c r="R44" s="261"/>
      <c r="S44" s="262"/>
      <c r="T44" s="263"/>
      <c r="U44" s="263"/>
      <c r="V44" s="263"/>
      <c r="W44" s="263"/>
      <c r="X44" s="263"/>
      <c r="Y44" s="263"/>
      <c r="Z44" s="264"/>
      <c r="AA44" s="263"/>
      <c r="AB44" s="263"/>
      <c r="AC44" s="263"/>
      <c r="AD44" s="263"/>
      <c r="AE44" s="263"/>
      <c r="AF44" s="263"/>
      <c r="AG44" s="264"/>
      <c r="AH44" s="263"/>
      <c r="AI44" s="263"/>
      <c r="AJ44" s="263"/>
      <c r="AK44" s="263"/>
      <c r="AL44" s="263"/>
      <c r="AM44" s="263"/>
      <c r="AN44" s="264"/>
    </row>
    <row r="45" spans="1:40" ht="9" customHeight="1">
      <c r="A45" s="392"/>
      <c r="B45" s="393"/>
      <c r="C45" s="268"/>
      <c r="D45" s="269"/>
      <c r="E45" s="269"/>
      <c r="F45" s="269"/>
      <c r="G45" s="269"/>
      <c r="H45" s="269"/>
      <c r="I45" s="269"/>
      <c r="J45" s="269"/>
      <c r="K45" s="269"/>
      <c r="L45" s="270"/>
      <c r="M45" s="260"/>
      <c r="N45" s="261"/>
      <c r="O45" s="261"/>
      <c r="P45" s="261"/>
      <c r="Q45" s="261"/>
      <c r="R45" s="261"/>
      <c r="S45" s="262"/>
      <c r="T45" s="263"/>
      <c r="U45" s="263"/>
      <c r="V45" s="263"/>
      <c r="W45" s="263"/>
      <c r="X45" s="263"/>
      <c r="Y45" s="263"/>
      <c r="Z45" s="264"/>
      <c r="AA45" s="263"/>
      <c r="AB45" s="263"/>
      <c r="AC45" s="263"/>
      <c r="AD45" s="263"/>
      <c r="AE45" s="263"/>
      <c r="AF45" s="263"/>
      <c r="AG45" s="264"/>
      <c r="AH45" s="263"/>
      <c r="AI45" s="263"/>
      <c r="AJ45" s="263"/>
      <c r="AK45" s="263"/>
      <c r="AL45" s="263"/>
      <c r="AM45" s="263"/>
      <c r="AN45" s="264"/>
    </row>
    <row r="46" spans="1:40" ht="9.6" customHeight="1">
      <c r="A46" s="392"/>
      <c r="B46" s="393"/>
      <c r="C46" s="271"/>
      <c r="D46" s="272"/>
      <c r="E46" s="272"/>
      <c r="F46" s="272"/>
      <c r="G46" s="272"/>
      <c r="H46" s="272"/>
      <c r="I46" s="272"/>
      <c r="J46" s="272"/>
      <c r="K46" s="272"/>
      <c r="L46" s="273"/>
      <c r="M46" s="260"/>
      <c r="N46" s="261"/>
      <c r="O46" s="261"/>
      <c r="P46" s="261"/>
      <c r="Q46" s="261"/>
      <c r="R46" s="261"/>
      <c r="S46" s="262"/>
      <c r="T46" s="263"/>
      <c r="U46" s="263"/>
      <c r="V46" s="263"/>
      <c r="W46" s="263"/>
      <c r="X46" s="263"/>
      <c r="Y46" s="263"/>
      <c r="Z46" s="264"/>
      <c r="AA46" s="263"/>
      <c r="AB46" s="263"/>
      <c r="AC46" s="263"/>
      <c r="AD46" s="263"/>
      <c r="AE46" s="263"/>
      <c r="AF46" s="263"/>
      <c r="AG46" s="264"/>
      <c r="AH46" s="263"/>
      <c r="AI46" s="263"/>
      <c r="AJ46" s="263"/>
      <c r="AK46" s="263"/>
      <c r="AL46" s="263"/>
      <c r="AM46" s="263"/>
      <c r="AN46" s="264"/>
    </row>
    <row r="47" spans="1:40" ht="9.6" customHeight="1">
      <c r="A47" s="392"/>
      <c r="B47" s="393"/>
      <c r="C47" s="251" t="s">
        <v>5</v>
      </c>
      <c r="D47" s="252"/>
      <c r="E47" s="252"/>
      <c r="F47" s="252"/>
      <c r="G47" s="252"/>
      <c r="H47" s="252"/>
      <c r="I47" s="252"/>
      <c r="J47" s="252"/>
      <c r="K47" s="252"/>
      <c r="L47" s="253"/>
      <c r="M47" s="260">
        <f>T47+AA47+AH47</f>
        <v>0</v>
      </c>
      <c r="N47" s="261"/>
      <c r="O47" s="261"/>
      <c r="P47" s="261"/>
      <c r="Q47" s="261"/>
      <c r="R47" s="261"/>
      <c r="S47" s="262" t="s">
        <v>4</v>
      </c>
      <c r="T47" s="263">
        <f>SUMIF(書類整理簿①!B7:B36,"広報宣伝費、印刷費",書類整理簿①!H7:H36)</f>
        <v>0</v>
      </c>
      <c r="U47" s="263"/>
      <c r="V47" s="263"/>
      <c r="W47" s="263"/>
      <c r="X47" s="263"/>
      <c r="Y47" s="263"/>
      <c r="Z47" s="264" t="s">
        <v>4</v>
      </c>
      <c r="AA47" s="263">
        <f>SUMIF(書類整理簿②!B7:B36,"広報宣伝費、印刷費",書類整理簿②!H7:H36)</f>
        <v>0</v>
      </c>
      <c r="AB47" s="263"/>
      <c r="AC47" s="263"/>
      <c r="AD47" s="263"/>
      <c r="AE47" s="263"/>
      <c r="AF47" s="263"/>
      <c r="AG47" s="264" t="s">
        <v>4</v>
      </c>
      <c r="AH47" s="263">
        <f>SUMIF('書類整理簿(事業報告時)'!B6:B35,"広報宣伝費、印刷費",'書類整理簿(事業報告時)'!F6:F35)</f>
        <v>0</v>
      </c>
      <c r="AI47" s="263"/>
      <c r="AJ47" s="263"/>
      <c r="AK47" s="263"/>
      <c r="AL47" s="263"/>
      <c r="AM47" s="263"/>
      <c r="AN47" s="264" t="s">
        <v>4</v>
      </c>
    </row>
    <row r="48" spans="1:40" ht="9.6" customHeight="1">
      <c r="A48" s="392"/>
      <c r="B48" s="393"/>
      <c r="C48" s="254"/>
      <c r="D48" s="255"/>
      <c r="E48" s="255"/>
      <c r="F48" s="255"/>
      <c r="G48" s="255"/>
      <c r="H48" s="255"/>
      <c r="I48" s="255"/>
      <c r="J48" s="255"/>
      <c r="K48" s="255"/>
      <c r="L48" s="256"/>
      <c r="M48" s="260"/>
      <c r="N48" s="261"/>
      <c r="O48" s="261"/>
      <c r="P48" s="261"/>
      <c r="Q48" s="261"/>
      <c r="R48" s="261"/>
      <c r="S48" s="262"/>
      <c r="T48" s="263"/>
      <c r="U48" s="263"/>
      <c r="V48" s="263"/>
      <c r="W48" s="263"/>
      <c r="X48" s="263"/>
      <c r="Y48" s="263"/>
      <c r="Z48" s="264"/>
      <c r="AA48" s="263"/>
      <c r="AB48" s="263"/>
      <c r="AC48" s="263"/>
      <c r="AD48" s="263"/>
      <c r="AE48" s="263"/>
      <c r="AF48" s="263"/>
      <c r="AG48" s="264"/>
      <c r="AH48" s="263"/>
      <c r="AI48" s="263"/>
      <c r="AJ48" s="263"/>
      <c r="AK48" s="263"/>
      <c r="AL48" s="263"/>
      <c r="AM48" s="263"/>
      <c r="AN48" s="264"/>
    </row>
    <row r="49" spans="1:40" ht="9.6" customHeight="1">
      <c r="A49" s="392"/>
      <c r="B49" s="393"/>
      <c r="C49" s="254"/>
      <c r="D49" s="255"/>
      <c r="E49" s="255"/>
      <c r="F49" s="255"/>
      <c r="G49" s="255"/>
      <c r="H49" s="255"/>
      <c r="I49" s="255"/>
      <c r="J49" s="255"/>
      <c r="K49" s="255"/>
      <c r="L49" s="256"/>
      <c r="M49" s="260"/>
      <c r="N49" s="261"/>
      <c r="O49" s="261"/>
      <c r="P49" s="261"/>
      <c r="Q49" s="261"/>
      <c r="R49" s="261"/>
      <c r="S49" s="262"/>
      <c r="T49" s="263"/>
      <c r="U49" s="263"/>
      <c r="V49" s="263"/>
      <c r="W49" s="263"/>
      <c r="X49" s="263"/>
      <c r="Y49" s="263"/>
      <c r="Z49" s="264"/>
      <c r="AA49" s="263"/>
      <c r="AB49" s="263"/>
      <c r="AC49" s="263"/>
      <c r="AD49" s="263"/>
      <c r="AE49" s="263"/>
      <c r="AF49" s="263"/>
      <c r="AG49" s="264"/>
      <c r="AH49" s="263"/>
      <c r="AI49" s="263"/>
      <c r="AJ49" s="263"/>
      <c r="AK49" s="263"/>
      <c r="AL49" s="263"/>
      <c r="AM49" s="263"/>
      <c r="AN49" s="264"/>
    </row>
    <row r="50" spans="1:40" ht="9.6" customHeight="1">
      <c r="A50" s="392"/>
      <c r="B50" s="393"/>
      <c r="C50" s="257"/>
      <c r="D50" s="258"/>
      <c r="E50" s="258"/>
      <c r="F50" s="258"/>
      <c r="G50" s="258"/>
      <c r="H50" s="258"/>
      <c r="I50" s="258"/>
      <c r="J50" s="258"/>
      <c r="K50" s="258"/>
      <c r="L50" s="259"/>
      <c r="M50" s="260"/>
      <c r="N50" s="261"/>
      <c r="O50" s="261"/>
      <c r="P50" s="261"/>
      <c r="Q50" s="261"/>
      <c r="R50" s="261"/>
      <c r="S50" s="262"/>
      <c r="T50" s="263"/>
      <c r="U50" s="263"/>
      <c r="V50" s="263"/>
      <c r="W50" s="263"/>
      <c r="X50" s="263"/>
      <c r="Y50" s="263"/>
      <c r="Z50" s="264"/>
      <c r="AA50" s="263"/>
      <c r="AB50" s="263"/>
      <c r="AC50" s="263"/>
      <c r="AD50" s="263"/>
      <c r="AE50" s="263"/>
      <c r="AF50" s="263"/>
      <c r="AG50" s="264"/>
      <c r="AH50" s="263"/>
      <c r="AI50" s="263"/>
      <c r="AJ50" s="263"/>
      <c r="AK50" s="263"/>
      <c r="AL50" s="263"/>
      <c r="AM50" s="263"/>
      <c r="AN50" s="264"/>
    </row>
    <row r="51" spans="1:40" ht="9.6" customHeight="1">
      <c r="A51" s="392"/>
      <c r="B51" s="393"/>
      <c r="C51" s="251" t="s">
        <v>6</v>
      </c>
      <c r="D51" s="252"/>
      <c r="E51" s="252"/>
      <c r="F51" s="252"/>
      <c r="G51" s="252"/>
      <c r="H51" s="252"/>
      <c r="I51" s="252"/>
      <c r="J51" s="252"/>
      <c r="K51" s="252"/>
      <c r="L51" s="253"/>
      <c r="M51" s="260">
        <f>T51+AA51+AH51</f>
        <v>0</v>
      </c>
      <c r="N51" s="261"/>
      <c r="O51" s="261"/>
      <c r="P51" s="261"/>
      <c r="Q51" s="261"/>
      <c r="R51" s="261"/>
      <c r="S51" s="262" t="s">
        <v>4</v>
      </c>
      <c r="T51" s="263">
        <f>SUMIF(書類整理簿①!B7:B36,"物品購入費",書類整理簿①!H7:H36)</f>
        <v>0</v>
      </c>
      <c r="U51" s="263"/>
      <c r="V51" s="263"/>
      <c r="W51" s="263"/>
      <c r="X51" s="263"/>
      <c r="Y51" s="263"/>
      <c r="Z51" s="264" t="s">
        <v>4</v>
      </c>
      <c r="AA51" s="263">
        <f>SUMIF(書類整理簿②!B7:B36,"物品購入費",書類整理簿②!H7:H36)</f>
        <v>0</v>
      </c>
      <c r="AB51" s="263"/>
      <c r="AC51" s="263"/>
      <c r="AD51" s="263"/>
      <c r="AE51" s="263"/>
      <c r="AF51" s="263"/>
      <c r="AG51" s="264" t="s">
        <v>4</v>
      </c>
      <c r="AH51" s="263">
        <f>SUMIF('書類整理簿(事業報告時)'!B6:B35,"物品購入費",'書類整理簿(事業報告時)'!F6:F35)</f>
        <v>0</v>
      </c>
      <c r="AI51" s="263"/>
      <c r="AJ51" s="263"/>
      <c r="AK51" s="263"/>
      <c r="AL51" s="263"/>
      <c r="AM51" s="263"/>
      <c r="AN51" s="264" t="s">
        <v>4</v>
      </c>
    </row>
    <row r="52" spans="1:40" ht="9.6" customHeight="1">
      <c r="A52" s="392"/>
      <c r="B52" s="393"/>
      <c r="C52" s="254"/>
      <c r="D52" s="255"/>
      <c r="E52" s="255"/>
      <c r="F52" s="255"/>
      <c r="G52" s="255"/>
      <c r="H52" s="255"/>
      <c r="I52" s="255"/>
      <c r="J52" s="255"/>
      <c r="K52" s="255"/>
      <c r="L52" s="256"/>
      <c r="M52" s="260"/>
      <c r="N52" s="261"/>
      <c r="O52" s="261"/>
      <c r="P52" s="261"/>
      <c r="Q52" s="261"/>
      <c r="R52" s="261"/>
      <c r="S52" s="262"/>
      <c r="T52" s="263"/>
      <c r="U52" s="263"/>
      <c r="V52" s="263"/>
      <c r="W52" s="263"/>
      <c r="X52" s="263"/>
      <c r="Y52" s="263"/>
      <c r="Z52" s="264"/>
      <c r="AA52" s="263"/>
      <c r="AB52" s="263"/>
      <c r="AC52" s="263"/>
      <c r="AD52" s="263"/>
      <c r="AE52" s="263"/>
      <c r="AF52" s="263"/>
      <c r="AG52" s="264"/>
      <c r="AH52" s="263"/>
      <c r="AI52" s="263"/>
      <c r="AJ52" s="263"/>
      <c r="AK52" s="263"/>
      <c r="AL52" s="263"/>
      <c r="AM52" s="263"/>
      <c r="AN52" s="264"/>
    </row>
    <row r="53" spans="1:40" ht="9.6" customHeight="1">
      <c r="A53" s="392"/>
      <c r="B53" s="393"/>
      <c r="C53" s="254"/>
      <c r="D53" s="255"/>
      <c r="E53" s="255"/>
      <c r="F53" s="255"/>
      <c r="G53" s="255"/>
      <c r="H53" s="255"/>
      <c r="I53" s="255"/>
      <c r="J53" s="255"/>
      <c r="K53" s="255"/>
      <c r="L53" s="256"/>
      <c r="M53" s="260"/>
      <c r="N53" s="261"/>
      <c r="O53" s="261"/>
      <c r="P53" s="261"/>
      <c r="Q53" s="261"/>
      <c r="R53" s="261"/>
      <c r="S53" s="262"/>
      <c r="T53" s="263"/>
      <c r="U53" s="263"/>
      <c r="V53" s="263"/>
      <c r="W53" s="263"/>
      <c r="X53" s="263"/>
      <c r="Y53" s="263"/>
      <c r="Z53" s="264"/>
      <c r="AA53" s="263"/>
      <c r="AB53" s="263"/>
      <c r="AC53" s="263"/>
      <c r="AD53" s="263"/>
      <c r="AE53" s="263"/>
      <c r="AF53" s="263"/>
      <c r="AG53" s="264"/>
      <c r="AH53" s="263"/>
      <c r="AI53" s="263"/>
      <c r="AJ53" s="263"/>
      <c r="AK53" s="263"/>
      <c r="AL53" s="263"/>
      <c r="AM53" s="263"/>
      <c r="AN53" s="264"/>
    </row>
    <row r="54" spans="1:40" ht="9.6" customHeight="1">
      <c r="A54" s="392"/>
      <c r="B54" s="393"/>
      <c r="C54" s="257"/>
      <c r="D54" s="258"/>
      <c r="E54" s="258"/>
      <c r="F54" s="258"/>
      <c r="G54" s="258"/>
      <c r="H54" s="258"/>
      <c r="I54" s="258"/>
      <c r="J54" s="258"/>
      <c r="K54" s="258"/>
      <c r="L54" s="259"/>
      <c r="M54" s="260"/>
      <c r="N54" s="261"/>
      <c r="O54" s="261"/>
      <c r="P54" s="261"/>
      <c r="Q54" s="261"/>
      <c r="R54" s="261"/>
      <c r="S54" s="262"/>
      <c r="T54" s="263"/>
      <c r="U54" s="263"/>
      <c r="V54" s="263"/>
      <c r="W54" s="263"/>
      <c r="X54" s="263"/>
      <c r="Y54" s="263"/>
      <c r="Z54" s="264"/>
      <c r="AA54" s="263"/>
      <c r="AB54" s="263"/>
      <c r="AC54" s="263"/>
      <c r="AD54" s="263"/>
      <c r="AE54" s="263"/>
      <c r="AF54" s="263"/>
      <c r="AG54" s="264"/>
      <c r="AH54" s="263"/>
      <c r="AI54" s="263"/>
      <c r="AJ54" s="263"/>
      <c r="AK54" s="263"/>
      <c r="AL54" s="263"/>
      <c r="AM54" s="263"/>
      <c r="AN54" s="264"/>
    </row>
    <row r="55" spans="1:40" ht="9.6" customHeight="1">
      <c r="A55" s="392"/>
      <c r="B55" s="393"/>
      <c r="C55" s="251" t="s">
        <v>31</v>
      </c>
      <c r="D55" s="252"/>
      <c r="E55" s="252"/>
      <c r="F55" s="252"/>
      <c r="G55" s="252"/>
      <c r="H55" s="252"/>
      <c r="I55" s="252"/>
      <c r="J55" s="252"/>
      <c r="K55" s="252"/>
      <c r="L55" s="253"/>
      <c r="M55" s="260">
        <f>T55+AA55+AH55</f>
        <v>0</v>
      </c>
      <c r="N55" s="261"/>
      <c r="O55" s="261"/>
      <c r="P55" s="261"/>
      <c r="Q55" s="261"/>
      <c r="R55" s="261"/>
      <c r="S55" s="262" t="s">
        <v>4</v>
      </c>
      <c r="T55" s="263">
        <f>SUMIF(書類整理簿①!B7:B36,"会場使用料",書類整理簿①!H7:H36)</f>
        <v>0</v>
      </c>
      <c r="U55" s="263"/>
      <c r="V55" s="263"/>
      <c r="W55" s="263"/>
      <c r="X55" s="263"/>
      <c r="Y55" s="263"/>
      <c r="Z55" s="264" t="s">
        <v>4</v>
      </c>
      <c r="AA55" s="263">
        <f>SUMIF(書類整理簿②!B7:B36,"会場使用料",書類整理簿②!H7:H36)</f>
        <v>0</v>
      </c>
      <c r="AB55" s="263"/>
      <c r="AC55" s="263"/>
      <c r="AD55" s="263"/>
      <c r="AE55" s="263"/>
      <c r="AF55" s="263"/>
      <c r="AG55" s="264" t="s">
        <v>4</v>
      </c>
      <c r="AH55" s="263">
        <f>SUMIF('書類整理簿(事業報告時)'!B6:B35,"会場使用料",'書類整理簿(事業報告時)'!F6:F35)</f>
        <v>0</v>
      </c>
      <c r="AI55" s="263"/>
      <c r="AJ55" s="263"/>
      <c r="AK55" s="263"/>
      <c r="AL55" s="263"/>
      <c r="AM55" s="263"/>
      <c r="AN55" s="264" t="s">
        <v>4</v>
      </c>
    </row>
    <row r="56" spans="1:40" ht="9.6" customHeight="1">
      <c r="A56" s="392"/>
      <c r="B56" s="393"/>
      <c r="C56" s="254"/>
      <c r="D56" s="255"/>
      <c r="E56" s="255"/>
      <c r="F56" s="255"/>
      <c r="G56" s="255"/>
      <c r="H56" s="255"/>
      <c r="I56" s="255"/>
      <c r="J56" s="255"/>
      <c r="K56" s="255"/>
      <c r="L56" s="256"/>
      <c r="M56" s="260"/>
      <c r="N56" s="261"/>
      <c r="O56" s="261"/>
      <c r="P56" s="261"/>
      <c r="Q56" s="261"/>
      <c r="R56" s="261"/>
      <c r="S56" s="262"/>
      <c r="T56" s="263"/>
      <c r="U56" s="263"/>
      <c r="V56" s="263"/>
      <c r="W56" s="263"/>
      <c r="X56" s="263"/>
      <c r="Y56" s="263"/>
      <c r="Z56" s="264"/>
      <c r="AA56" s="263"/>
      <c r="AB56" s="263"/>
      <c r="AC56" s="263"/>
      <c r="AD56" s="263"/>
      <c r="AE56" s="263"/>
      <c r="AF56" s="263"/>
      <c r="AG56" s="264"/>
      <c r="AH56" s="263"/>
      <c r="AI56" s="263"/>
      <c r="AJ56" s="263"/>
      <c r="AK56" s="263"/>
      <c r="AL56" s="263"/>
      <c r="AM56" s="263"/>
      <c r="AN56" s="264"/>
    </row>
    <row r="57" spans="1:40" ht="9.6" customHeight="1">
      <c r="A57" s="392"/>
      <c r="B57" s="393"/>
      <c r="C57" s="254"/>
      <c r="D57" s="255"/>
      <c r="E57" s="255"/>
      <c r="F57" s="255"/>
      <c r="G57" s="255"/>
      <c r="H57" s="255"/>
      <c r="I57" s="255"/>
      <c r="J57" s="255"/>
      <c r="K57" s="255"/>
      <c r="L57" s="256"/>
      <c r="M57" s="260"/>
      <c r="N57" s="261"/>
      <c r="O57" s="261"/>
      <c r="P57" s="261"/>
      <c r="Q57" s="261"/>
      <c r="R57" s="261"/>
      <c r="S57" s="262"/>
      <c r="T57" s="263"/>
      <c r="U57" s="263"/>
      <c r="V57" s="263"/>
      <c r="W57" s="263"/>
      <c r="X57" s="263"/>
      <c r="Y57" s="263"/>
      <c r="Z57" s="264"/>
      <c r="AA57" s="263"/>
      <c r="AB57" s="263"/>
      <c r="AC57" s="263"/>
      <c r="AD57" s="263"/>
      <c r="AE57" s="263"/>
      <c r="AF57" s="263"/>
      <c r="AG57" s="264"/>
      <c r="AH57" s="263"/>
      <c r="AI57" s="263"/>
      <c r="AJ57" s="263"/>
      <c r="AK57" s="263"/>
      <c r="AL57" s="263"/>
      <c r="AM57" s="263"/>
      <c r="AN57" s="264"/>
    </row>
    <row r="58" spans="1:40" ht="9.6" customHeight="1">
      <c r="A58" s="392"/>
      <c r="B58" s="393"/>
      <c r="C58" s="257"/>
      <c r="D58" s="258"/>
      <c r="E58" s="258"/>
      <c r="F58" s="258"/>
      <c r="G58" s="258"/>
      <c r="H58" s="258"/>
      <c r="I58" s="258"/>
      <c r="J58" s="258"/>
      <c r="K58" s="258"/>
      <c r="L58" s="259"/>
      <c r="M58" s="260"/>
      <c r="N58" s="261"/>
      <c r="O58" s="261"/>
      <c r="P58" s="261"/>
      <c r="Q58" s="261"/>
      <c r="R58" s="261"/>
      <c r="S58" s="262"/>
      <c r="T58" s="263"/>
      <c r="U58" s="263"/>
      <c r="V58" s="263"/>
      <c r="W58" s="263"/>
      <c r="X58" s="263"/>
      <c r="Y58" s="263"/>
      <c r="Z58" s="264"/>
      <c r="AA58" s="263"/>
      <c r="AB58" s="263"/>
      <c r="AC58" s="263"/>
      <c r="AD58" s="263"/>
      <c r="AE58" s="263"/>
      <c r="AF58" s="263"/>
      <c r="AG58" s="264"/>
      <c r="AH58" s="263"/>
      <c r="AI58" s="263"/>
      <c r="AJ58" s="263"/>
      <c r="AK58" s="263"/>
      <c r="AL58" s="263"/>
      <c r="AM58" s="263"/>
      <c r="AN58" s="264"/>
    </row>
    <row r="59" spans="1:40" ht="9.6" customHeight="1">
      <c r="A59" s="392"/>
      <c r="B59" s="393"/>
      <c r="C59" s="251" t="s">
        <v>23</v>
      </c>
      <c r="D59" s="252"/>
      <c r="E59" s="252"/>
      <c r="F59" s="252"/>
      <c r="G59" s="252"/>
      <c r="H59" s="252"/>
      <c r="I59" s="252"/>
      <c r="J59" s="252"/>
      <c r="K59" s="252"/>
      <c r="L59" s="253"/>
      <c r="M59" s="260">
        <f>T59+AA59+AH59</f>
        <v>0</v>
      </c>
      <c r="N59" s="261"/>
      <c r="O59" s="261"/>
      <c r="P59" s="261"/>
      <c r="Q59" s="261"/>
      <c r="R59" s="261"/>
      <c r="S59" s="262" t="s">
        <v>4</v>
      </c>
      <c r="T59" s="263">
        <f>SUMIF(書類整理簿①!B7:B36,"旅費交通費",書類整理簿①!H7:H36)</f>
        <v>0</v>
      </c>
      <c r="U59" s="263"/>
      <c r="V59" s="263"/>
      <c r="W59" s="263"/>
      <c r="X59" s="263"/>
      <c r="Y59" s="263"/>
      <c r="Z59" s="264" t="s">
        <v>4</v>
      </c>
      <c r="AA59" s="263">
        <f>SUMIF(書類整理簿②!B7:B36,"旅費交通費",書類整理簿②!H7:H36)</f>
        <v>0</v>
      </c>
      <c r="AB59" s="263"/>
      <c r="AC59" s="263"/>
      <c r="AD59" s="263"/>
      <c r="AE59" s="263"/>
      <c r="AF59" s="263"/>
      <c r="AG59" s="264" t="s">
        <v>4</v>
      </c>
      <c r="AH59" s="263">
        <f>SUMIF('書類整理簿(事業報告時)'!B6:B35,"旅費交通費",'書類整理簿(事業報告時)'!F6:F35)</f>
        <v>0</v>
      </c>
      <c r="AI59" s="263"/>
      <c r="AJ59" s="263"/>
      <c r="AK59" s="263"/>
      <c r="AL59" s="263"/>
      <c r="AM59" s="263"/>
      <c r="AN59" s="264" t="s">
        <v>4</v>
      </c>
    </row>
    <row r="60" spans="1:40" ht="9.6" customHeight="1">
      <c r="A60" s="392"/>
      <c r="B60" s="393"/>
      <c r="C60" s="254"/>
      <c r="D60" s="255"/>
      <c r="E60" s="255"/>
      <c r="F60" s="255"/>
      <c r="G60" s="255"/>
      <c r="H60" s="255"/>
      <c r="I60" s="255"/>
      <c r="J60" s="255"/>
      <c r="K60" s="255"/>
      <c r="L60" s="256"/>
      <c r="M60" s="260"/>
      <c r="N60" s="261"/>
      <c r="O60" s="261"/>
      <c r="P60" s="261"/>
      <c r="Q60" s="261"/>
      <c r="R60" s="261"/>
      <c r="S60" s="262"/>
      <c r="T60" s="263"/>
      <c r="U60" s="263"/>
      <c r="V60" s="263"/>
      <c r="W60" s="263"/>
      <c r="X60" s="263"/>
      <c r="Y60" s="263"/>
      <c r="Z60" s="264"/>
      <c r="AA60" s="263"/>
      <c r="AB60" s="263"/>
      <c r="AC60" s="263"/>
      <c r="AD60" s="263"/>
      <c r="AE60" s="263"/>
      <c r="AF60" s="263"/>
      <c r="AG60" s="264"/>
      <c r="AH60" s="263"/>
      <c r="AI60" s="263"/>
      <c r="AJ60" s="263"/>
      <c r="AK60" s="263"/>
      <c r="AL60" s="263"/>
      <c r="AM60" s="263"/>
      <c r="AN60" s="264"/>
    </row>
    <row r="61" spans="1:40" ht="9.6" customHeight="1">
      <c r="A61" s="392"/>
      <c r="B61" s="393"/>
      <c r="C61" s="254"/>
      <c r="D61" s="255"/>
      <c r="E61" s="255"/>
      <c r="F61" s="255"/>
      <c r="G61" s="255"/>
      <c r="H61" s="255"/>
      <c r="I61" s="255"/>
      <c r="J61" s="255"/>
      <c r="K61" s="255"/>
      <c r="L61" s="256"/>
      <c r="M61" s="260"/>
      <c r="N61" s="261"/>
      <c r="O61" s="261"/>
      <c r="P61" s="261"/>
      <c r="Q61" s="261"/>
      <c r="R61" s="261"/>
      <c r="S61" s="262"/>
      <c r="T61" s="263"/>
      <c r="U61" s="263"/>
      <c r="V61" s="263"/>
      <c r="W61" s="263"/>
      <c r="X61" s="263"/>
      <c r="Y61" s="263"/>
      <c r="Z61" s="264"/>
      <c r="AA61" s="263"/>
      <c r="AB61" s="263"/>
      <c r="AC61" s="263"/>
      <c r="AD61" s="263"/>
      <c r="AE61" s="263"/>
      <c r="AF61" s="263"/>
      <c r="AG61" s="264"/>
      <c r="AH61" s="263"/>
      <c r="AI61" s="263"/>
      <c r="AJ61" s="263"/>
      <c r="AK61" s="263"/>
      <c r="AL61" s="263"/>
      <c r="AM61" s="263"/>
      <c r="AN61" s="264"/>
    </row>
    <row r="62" spans="1:40" ht="9.6" customHeight="1">
      <c r="A62" s="392"/>
      <c r="B62" s="393"/>
      <c r="C62" s="257"/>
      <c r="D62" s="258"/>
      <c r="E62" s="258"/>
      <c r="F62" s="258"/>
      <c r="G62" s="258"/>
      <c r="H62" s="258"/>
      <c r="I62" s="258"/>
      <c r="J62" s="258"/>
      <c r="K62" s="258"/>
      <c r="L62" s="259"/>
      <c r="M62" s="260"/>
      <c r="N62" s="261"/>
      <c r="O62" s="261"/>
      <c r="P62" s="261"/>
      <c r="Q62" s="261"/>
      <c r="R62" s="261"/>
      <c r="S62" s="262"/>
      <c r="T62" s="263"/>
      <c r="U62" s="263"/>
      <c r="V62" s="263"/>
      <c r="W62" s="263"/>
      <c r="X62" s="263"/>
      <c r="Y62" s="263"/>
      <c r="Z62" s="264"/>
      <c r="AA62" s="263"/>
      <c r="AB62" s="263"/>
      <c r="AC62" s="263"/>
      <c r="AD62" s="263"/>
      <c r="AE62" s="263"/>
      <c r="AF62" s="263"/>
      <c r="AG62" s="264"/>
      <c r="AH62" s="263"/>
      <c r="AI62" s="263"/>
      <c r="AJ62" s="263"/>
      <c r="AK62" s="263"/>
      <c r="AL62" s="263"/>
      <c r="AM62" s="263"/>
      <c r="AN62" s="264"/>
    </row>
    <row r="63" spans="1:40" ht="9.6" customHeight="1">
      <c r="A63" s="392"/>
      <c r="B63" s="393"/>
      <c r="C63" s="251" t="s">
        <v>42</v>
      </c>
      <c r="D63" s="252"/>
      <c r="E63" s="252"/>
      <c r="F63" s="252"/>
      <c r="G63" s="252"/>
      <c r="H63" s="252"/>
      <c r="I63" s="252"/>
      <c r="J63" s="252"/>
      <c r="K63" s="252"/>
      <c r="L63" s="253"/>
      <c r="M63" s="260">
        <f>T63+AA63+AH63</f>
        <v>0</v>
      </c>
      <c r="N63" s="261"/>
      <c r="O63" s="261"/>
      <c r="P63" s="261"/>
      <c r="Q63" s="261"/>
      <c r="R63" s="261"/>
      <c r="S63" s="262" t="s">
        <v>4</v>
      </c>
      <c r="T63" s="263">
        <f>SUMIF(書類整理簿①!B7:B36,"その他の費用",書類整理簿①!H7:H36)</f>
        <v>0</v>
      </c>
      <c r="U63" s="263"/>
      <c r="V63" s="263"/>
      <c r="W63" s="263"/>
      <c r="X63" s="263"/>
      <c r="Y63" s="263"/>
      <c r="Z63" s="264" t="s">
        <v>4</v>
      </c>
      <c r="AA63" s="263">
        <f>SUMIF(書類整理簿②!B7:B36,"その他の費用",書類整理簿②!H7:H36)</f>
        <v>0</v>
      </c>
      <c r="AB63" s="263"/>
      <c r="AC63" s="263"/>
      <c r="AD63" s="263"/>
      <c r="AE63" s="263"/>
      <c r="AF63" s="263"/>
      <c r="AG63" s="264" t="s">
        <v>4</v>
      </c>
      <c r="AH63" s="263">
        <f>SUMIF('書類整理簿(事業報告時)'!B6:B35,"その他の費用",'書類整理簿(事業報告時)'!F6:F35)</f>
        <v>0</v>
      </c>
      <c r="AI63" s="263"/>
      <c r="AJ63" s="263"/>
      <c r="AK63" s="263"/>
      <c r="AL63" s="263"/>
      <c r="AM63" s="263"/>
      <c r="AN63" s="264" t="s">
        <v>4</v>
      </c>
    </row>
    <row r="64" spans="1:40" ht="9.6" customHeight="1">
      <c r="A64" s="392"/>
      <c r="B64" s="393"/>
      <c r="C64" s="254"/>
      <c r="D64" s="255"/>
      <c r="E64" s="255"/>
      <c r="F64" s="255"/>
      <c r="G64" s="255"/>
      <c r="H64" s="255"/>
      <c r="I64" s="255"/>
      <c r="J64" s="255"/>
      <c r="K64" s="255"/>
      <c r="L64" s="256"/>
      <c r="M64" s="260"/>
      <c r="N64" s="261"/>
      <c r="O64" s="261"/>
      <c r="P64" s="261"/>
      <c r="Q64" s="261"/>
      <c r="R64" s="261"/>
      <c r="S64" s="262"/>
      <c r="T64" s="263"/>
      <c r="U64" s="263"/>
      <c r="V64" s="263"/>
      <c r="W64" s="263"/>
      <c r="X64" s="263"/>
      <c r="Y64" s="263"/>
      <c r="Z64" s="264"/>
      <c r="AA64" s="263"/>
      <c r="AB64" s="263"/>
      <c r="AC64" s="263"/>
      <c r="AD64" s="263"/>
      <c r="AE64" s="263"/>
      <c r="AF64" s="263"/>
      <c r="AG64" s="264"/>
      <c r="AH64" s="263"/>
      <c r="AI64" s="263"/>
      <c r="AJ64" s="263"/>
      <c r="AK64" s="263"/>
      <c r="AL64" s="263"/>
      <c r="AM64" s="263"/>
      <c r="AN64" s="264"/>
    </row>
    <row r="65" spans="1:40" ht="9.6" customHeight="1">
      <c r="A65" s="392"/>
      <c r="B65" s="393"/>
      <c r="C65" s="254"/>
      <c r="D65" s="255"/>
      <c r="E65" s="255"/>
      <c r="F65" s="255"/>
      <c r="G65" s="255"/>
      <c r="H65" s="255"/>
      <c r="I65" s="255"/>
      <c r="J65" s="255"/>
      <c r="K65" s="255"/>
      <c r="L65" s="256"/>
      <c r="M65" s="260"/>
      <c r="N65" s="261"/>
      <c r="O65" s="261"/>
      <c r="P65" s="261"/>
      <c r="Q65" s="261"/>
      <c r="R65" s="261"/>
      <c r="S65" s="262"/>
      <c r="T65" s="263"/>
      <c r="U65" s="263"/>
      <c r="V65" s="263"/>
      <c r="W65" s="263"/>
      <c r="X65" s="263"/>
      <c r="Y65" s="263"/>
      <c r="Z65" s="264"/>
      <c r="AA65" s="263"/>
      <c r="AB65" s="263"/>
      <c r="AC65" s="263"/>
      <c r="AD65" s="263"/>
      <c r="AE65" s="263"/>
      <c r="AF65" s="263"/>
      <c r="AG65" s="264"/>
      <c r="AH65" s="263"/>
      <c r="AI65" s="263"/>
      <c r="AJ65" s="263"/>
      <c r="AK65" s="263"/>
      <c r="AL65" s="263"/>
      <c r="AM65" s="263"/>
      <c r="AN65" s="264"/>
    </row>
    <row r="66" spans="1:40" ht="9.6" customHeight="1">
      <c r="A66" s="392"/>
      <c r="B66" s="393"/>
      <c r="C66" s="257"/>
      <c r="D66" s="258"/>
      <c r="E66" s="258"/>
      <c r="F66" s="258"/>
      <c r="G66" s="258"/>
      <c r="H66" s="258"/>
      <c r="I66" s="258"/>
      <c r="J66" s="258"/>
      <c r="K66" s="258"/>
      <c r="L66" s="259"/>
      <c r="M66" s="260"/>
      <c r="N66" s="261"/>
      <c r="O66" s="261"/>
      <c r="P66" s="261"/>
      <c r="Q66" s="261"/>
      <c r="R66" s="261"/>
      <c r="S66" s="262"/>
      <c r="T66" s="263"/>
      <c r="U66" s="263"/>
      <c r="V66" s="263"/>
      <c r="W66" s="263"/>
      <c r="X66" s="263"/>
      <c r="Y66" s="263"/>
      <c r="Z66" s="264"/>
      <c r="AA66" s="263"/>
      <c r="AB66" s="263"/>
      <c r="AC66" s="263"/>
      <c r="AD66" s="263"/>
      <c r="AE66" s="263"/>
      <c r="AF66" s="263"/>
      <c r="AG66" s="264"/>
      <c r="AH66" s="263"/>
      <c r="AI66" s="263"/>
      <c r="AJ66" s="263"/>
      <c r="AK66" s="263"/>
      <c r="AL66" s="263"/>
      <c r="AM66" s="263"/>
      <c r="AN66" s="264"/>
    </row>
    <row r="67" spans="1:40" ht="9.6" customHeight="1">
      <c r="A67" s="392"/>
      <c r="B67" s="393"/>
      <c r="C67" s="345" t="s">
        <v>47</v>
      </c>
      <c r="D67" s="346"/>
      <c r="E67" s="346"/>
      <c r="F67" s="346"/>
      <c r="G67" s="346"/>
      <c r="H67" s="346"/>
      <c r="I67" s="346"/>
      <c r="J67" s="346"/>
      <c r="K67" s="346"/>
      <c r="L67" s="347"/>
      <c r="M67" s="354" t="str">
        <f>M106</f>
        <v>-</v>
      </c>
      <c r="N67" s="355"/>
      <c r="O67" s="355"/>
      <c r="P67" s="355"/>
      <c r="Q67" s="355"/>
      <c r="R67" s="355"/>
      <c r="S67" s="360" t="s">
        <v>4</v>
      </c>
      <c r="T67" s="363" t="s">
        <v>48</v>
      </c>
      <c r="U67" s="364"/>
      <c r="V67" s="364"/>
      <c r="W67" s="364"/>
      <c r="X67" s="364"/>
      <c r="Y67" s="364"/>
      <c r="Z67" s="364"/>
      <c r="AA67" s="364"/>
      <c r="AB67" s="364"/>
      <c r="AC67" s="364"/>
      <c r="AD67" s="364"/>
      <c r="AE67" s="364"/>
      <c r="AF67" s="364"/>
      <c r="AG67" s="364"/>
      <c r="AH67" s="364"/>
      <c r="AI67" s="364"/>
      <c r="AJ67" s="364"/>
      <c r="AK67" s="364"/>
      <c r="AL67" s="364"/>
      <c r="AM67" s="364"/>
      <c r="AN67" s="365"/>
    </row>
    <row r="68" spans="1:40" ht="9.6" customHeight="1">
      <c r="A68" s="392"/>
      <c r="B68" s="393"/>
      <c r="C68" s="348"/>
      <c r="D68" s="349"/>
      <c r="E68" s="349"/>
      <c r="F68" s="349"/>
      <c r="G68" s="349"/>
      <c r="H68" s="349"/>
      <c r="I68" s="349"/>
      <c r="J68" s="349"/>
      <c r="K68" s="349"/>
      <c r="L68" s="350"/>
      <c r="M68" s="356"/>
      <c r="N68" s="357"/>
      <c r="O68" s="357"/>
      <c r="P68" s="357"/>
      <c r="Q68" s="357"/>
      <c r="R68" s="357"/>
      <c r="S68" s="361"/>
      <c r="T68" s="366"/>
      <c r="U68" s="367"/>
      <c r="V68" s="367"/>
      <c r="W68" s="367"/>
      <c r="X68" s="367"/>
      <c r="Y68" s="367"/>
      <c r="Z68" s="367"/>
      <c r="AA68" s="367"/>
      <c r="AB68" s="367"/>
      <c r="AC68" s="367"/>
      <c r="AD68" s="367"/>
      <c r="AE68" s="367"/>
      <c r="AF68" s="367"/>
      <c r="AG68" s="367"/>
      <c r="AH68" s="367"/>
      <c r="AI68" s="367"/>
      <c r="AJ68" s="367"/>
      <c r="AK68" s="367"/>
      <c r="AL68" s="367"/>
      <c r="AM68" s="367"/>
      <c r="AN68" s="368"/>
    </row>
    <row r="69" spans="1:40" ht="9.6" customHeight="1">
      <c r="A69" s="392"/>
      <c r="B69" s="393"/>
      <c r="C69" s="351"/>
      <c r="D69" s="352"/>
      <c r="E69" s="352"/>
      <c r="F69" s="352"/>
      <c r="G69" s="352"/>
      <c r="H69" s="352"/>
      <c r="I69" s="352"/>
      <c r="J69" s="352"/>
      <c r="K69" s="352"/>
      <c r="L69" s="353"/>
      <c r="M69" s="358"/>
      <c r="N69" s="359"/>
      <c r="O69" s="359"/>
      <c r="P69" s="359"/>
      <c r="Q69" s="359"/>
      <c r="R69" s="359"/>
      <c r="S69" s="362"/>
      <c r="T69" s="369"/>
      <c r="U69" s="370"/>
      <c r="V69" s="370"/>
      <c r="W69" s="370"/>
      <c r="X69" s="370"/>
      <c r="Y69" s="370"/>
      <c r="Z69" s="370"/>
      <c r="AA69" s="370"/>
      <c r="AB69" s="370"/>
      <c r="AC69" s="370"/>
      <c r="AD69" s="370"/>
      <c r="AE69" s="370"/>
      <c r="AF69" s="370"/>
      <c r="AG69" s="370"/>
      <c r="AH69" s="370"/>
      <c r="AI69" s="370"/>
      <c r="AJ69" s="370"/>
      <c r="AK69" s="370"/>
      <c r="AL69" s="370"/>
      <c r="AM69" s="370"/>
      <c r="AN69" s="371"/>
    </row>
    <row r="70" spans="1:40" ht="9.6" customHeight="1">
      <c r="A70" s="392"/>
      <c r="B70" s="393"/>
      <c r="C70" s="274" t="s">
        <v>7</v>
      </c>
      <c r="D70" s="275"/>
      <c r="E70" s="275"/>
      <c r="F70" s="275"/>
      <c r="G70" s="275"/>
      <c r="H70" s="275"/>
      <c r="I70" s="275"/>
      <c r="J70" s="275"/>
      <c r="K70" s="275"/>
      <c r="L70" s="276"/>
      <c r="M70" s="301">
        <f>SUM(M35:R66)</f>
        <v>0</v>
      </c>
      <c r="N70" s="302"/>
      <c r="O70" s="302"/>
      <c r="P70" s="302"/>
      <c r="Q70" s="302"/>
      <c r="R70" s="302"/>
      <c r="S70" s="305" t="s">
        <v>4</v>
      </c>
      <c r="T70" s="302">
        <f>SUM(T35:Y66)</f>
        <v>0</v>
      </c>
      <c r="U70" s="302"/>
      <c r="V70" s="302"/>
      <c r="W70" s="302"/>
      <c r="X70" s="302"/>
      <c r="Y70" s="302"/>
      <c r="Z70" s="290" t="s">
        <v>4</v>
      </c>
      <c r="AA70" s="301">
        <f>SUM(AA35:AF66)</f>
        <v>0</v>
      </c>
      <c r="AB70" s="302"/>
      <c r="AC70" s="302"/>
      <c r="AD70" s="302"/>
      <c r="AE70" s="302"/>
      <c r="AF70" s="302"/>
      <c r="AG70" s="290" t="s">
        <v>4</v>
      </c>
      <c r="AH70" s="302">
        <f>SUM(AH35:AM66)</f>
        <v>0</v>
      </c>
      <c r="AI70" s="302"/>
      <c r="AJ70" s="302"/>
      <c r="AK70" s="302"/>
      <c r="AL70" s="302"/>
      <c r="AM70" s="302"/>
      <c r="AN70" s="290" t="s">
        <v>4</v>
      </c>
    </row>
    <row r="71" spans="1:40" ht="9.6" customHeight="1">
      <c r="A71" s="392"/>
      <c r="B71" s="393"/>
      <c r="C71" s="277"/>
      <c r="D71" s="278"/>
      <c r="E71" s="278"/>
      <c r="F71" s="278"/>
      <c r="G71" s="278"/>
      <c r="H71" s="278"/>
      <c r="I71" s="278"/>
      <c r="J71" s="278"/>
      <c r="K71" s="278"/>
      <c r="L71" s="279"/>
      <c r="M71" s="260"/>
      <c r="N71" s="261"/>
      <c r="O71" s="261"/>
      <c r="P71" s="261"/>
      <c r="Q71" s="261"/>
      <c r="R71" s="261"/>
      <c r="S71" s="283"/>
      <c r="T71" s="261"/>
      <c r="U71" s="261"/>
      <c r="V71" s="261"/>
      <c r="W71" s="261"/>
      <c r="X71" s="261"/>
      <c r="Y71" s="261"/>
      <c r="Z71" s="291"/>
      <c r="AA71" s="260"/>
      <c r="AB71" s="261"/>
      <c r="AC71" s="261"/>
      <c r="AD71" s="261"/>
      <c r="AE71" s="261"/>
      <c r="AF71" s="261"/>
      <c r="AG71" s="291"/>
      <c r="AH71" s="261"/>
      <c r="AI71" s="261"/>
      <c r="AJ71" s="261"/>
      <c r="AK71" s="261"/>
      <c r="AL71" s="261"/>
      <c r="AM71" s="261"/>
      <c r="AN71" s="291"/>
    </row>
    <row r="72" spans="1:40" ht="9.6" customHeight="1">
      <c r="A72" s="408"/>
      <c r="B72" s="409"/>
      <c r="C72" s="280"/>
      <c r="D72" s="281"/>
      <c r="E72" s="281"/>
      <c r="F72" s="281"/>
      <c r="G72" s="281"/>
      <c r="H72" s="281"/>
      <c r="I72" s="281"/>
      <c r="J72" s="281"/>
      <c r="K72" s="281"/>
      <c r="L72" s="282"/>
      <c r="M72" s="303"/>
      <c r="N72" s="304"/>
      <c r="O72" s="304"/>
      <c r="P72" s="304"/>
      <c r="Q72" s="304"/>
      <c r="R72" s="304"/>
      <c r="S72" s="306"/>
      <c r="T72" s="304"/>
      <c r="U72" s="304"/>
      <c r="V72" s="304"/>
      <c r="W72" s="304"/>
      <c r="X72" s="304"/>
      <c r="Y72" s="304"/>
      <c r="Z72" s="292"/>
      <c r="AA72" s="303"/>
      <c r="AB72" s="304"/>
      <c r="AC72" s="304"/>
      <c r="AD72" s="304"/>
      <c r="AE72" s="304"/>
      <c r="AF72" s="304"/>
      <c r="AG72" s="292"/>
      <c r="AH72" s="304"/>
      <c r="AI72" s="304"/>
      <c r="AJ72" s="304"/>
      <c r="AK72" s="304"/>
      <c r="AL72" s="304"/>
      <c r="AM72" s="304"/>
      <c r="AN72" s="292"/>
    </row>
    <row r="73" spans="1:40" ht="9.6" customHeight="1">
      <c r="A73" s="251" t="s">
        <v>8</v>
      </c>
      <c r="B73" s="252"/>
      <c r="C73" s="252"/>
      <c r="D73" s="252"/>
      <c r="E73" s="252"/>
      <c r="F73" s="252"/>
      <c r="G73" s="252"/>
      <c r="H73" s="252"/>
      <c r="I73" s="252"/>
      <c r="J73" s="252"/>
      <c r="K73" s="252"/>
      <c r="L73" s="253"/>
      <c r="M73" s="293"/>
      <c r="N73" s="294"/>
      <c r="O73" s="294"/>
      <c r="P73" s="294"/>
      <c r="Q73" s="294"/>
      <c r="R73" s="294"/>
      <c r="S73" s="262" t="s">
        <v>4</v>
      </c>
      <c r="T73" s="295" t="s">
        <v>22</v>
      </c>
      <c r="U73" s="295"/>
      <c r="V73" s="295"/>
      <c r="W73" s="295"/>
      <c r="X73" s="295"/>
      <c r="Y73" s="295"/>
      <c r="Z73" s="295"/>
      <c r="AA73" s="295"/>
      <c r="AB73" s="295"/>
      <c r="AC73" s="295"/>
      <c r="AD73" s="295"/>
      <c r="AE73" s="295"/>
      <c r="AF73" s="295"/>
      <c r="AG73" s="295"/>
      <c r="AH73" s="295"/>
      <c r="AI73" s="295"/>
      <c r="AJ73" s="295"/>
      <c r="AK73" s="295"/>
      <c r="AL73" s="295"/>
      <c r="AM73" s="295"/>
      <c r="AN73" s="296"/>
    </row>
    <row r="74" spans="1:40" ht="9.6" customHeight="1">
      <c r="A74" s="254"/>
      <c r="B74" s="255"/>
      <c r="C74" s="255"/>
      <c r="D74" s="255"/>
      <c r="E74" s="255"/>
      <c r="F74" s="255"/>
      <c r="G74" s="255"/>
      <c r="H74" s="255"/>
      <c r="I74" s="255"/>
      <c r="J74" s="255"/>
      <c r="K74" s="255"/>
      <c r="L74" s="256"/>
      <c r="M74" s="293"/>
      <c r="N74" s="294"/>
      <c r="O74" s="294"/>
      <c r="P74" s="294"/>
      <c r="Q74" s="294"/>
      <c r="R74" s="294"/>
      <c r="S74" s="262"/>
      <c r="T74" s="379"/>
      <c r="U74" s="379"/>
      <c r="V74" s="379"/>
      <c r="W74" s="379"/>
      <c r="X74" s="379"/>
      <c r="Y74" s="379"/>
      <c r="Z74" s="379"/>
      <c r="AA74" s="379"/>
      <c r="AB74" s="379"/>
      <c r="AC74" s="379"/>
      <c r="AD74" s="379"/>
      <c r="AE74" s="379"/>
      <c r="AF74" s="379"/>
      <c r="AG74" s="379"/>
      <c r="AH74" s="379"/>
      <c r="AI74" s="379"/>
      <c r="AJ74" s="379"/>
      <c r="AK74" s="379"/>
      <c r="AL74" s="379"/>
      <c r="AM74" s="379"/>
      <c r="AN74" s="380"/>
    </row>
    <row r="75" spans="1:40" ht="9.6" customHeight="1">
      <c r="A75" s="254"/>
      <c r="B75" s="255"/>
      <c r="C75" s="255"/>
      <c r="D75" s="255"/>
      <c r="E75" s="255"/>
      <c r="F75" s="255"/>
      <c r="G75" s="255"/>
      <c r="H75" s="255"/>
      <c r="I75" s="255"/>
      <c r="J75" s="255"/>
      <c r="K75" s="255"/>
      <c r="L75" s="256"/>
      <c r="M75" s="293"/>
      <c r="N75" s="294"/>
      <c r="O75" s="294"/>
      <c r="P75" s="294"/>
      <c r="Q75" s="294"/>
      <c r="R75" s="294"/>
      <c r="S75" s="262"/>
      <c r="T75" s="379"/>
      <c r="U75" s="379"/>
      <c r="V75" s="379"/>
      <c r="W75" s="379"/>
      <c r="X75" s="379"/>
      <c r="Y75" s="379"/>
      <c r="Z75" s="379"/>
      <c r="AA75" s="379"/>
      <c r="AB75" s="379"/>
      <c r="AC75" s="379"/>
      <c r="AD75" s="379"/>
      <c r="AE75" s="379"/>
      <c r="AF75" s="379"/>
      <c r="AG75" s="379"/>
      <c r="AH75" s="379"/>
      <c r="AI75" s="379"/>
      <c r="AJ75" s="379"/>
      <c r="AK75" s="379"/>
      <c r="AL75" s="379"/>
      <c r="AM75" s="379"/>
      <c r="AN75" s="380"/>
    </row>
    <row r="76" spans="1:40" ht="9.6" customHeight="1">
      <c r="A76" s="254"/>
      <c r="B76" s="255"/>
      <c r="C76" s="255"/>
      <c r="D76" s="255"/>
      <c r="E76" s="255"/>
      <c r="F76" s="255"/>
      <c r="G76" s="255"/>
      <c r="H76" s="255"/>
      <c r="I76" s="255"/>
      <c r="J76" s="255"/>
      <c r="K76" s="255"/>
      <c r="L76" s="256"/>
      <c r="M76" s="293"/>
      <c r="N76" s="294"/>
      <c r="O76" s="294"/>
      <c r="P76" s="294"/>
      <c r="Q76" s="294"/>
      <c r="R76" s="294"/>
      <c r="S76" s="262"/>
      <c r="T76" s="379"/>
      <c r="U76" s="379"/>
      <c r="V76" s="379"/>
      <c r="W76" s="379"/>
      <c r="X76" s="379"/>
      <c r="Y76" s="379"/>
      <c r="Z76" s="379"/>
      <c r="AA76" s="379"/>
      <c r="AB76" s="379"/>
      <c r="AC76" s="379"/>
      <c r="AD76" s="379"/>
      <c r="AE76" s="379"/>
      <c r="AF76" s="379"/>
      <c r="AG76" s="379"/>
      <c r="AH76" s="379"/>
      <c r="AI76" s="379"/>
      <c r="AJ76" s="379"/>
      <c r="AK76" s="379"/>
      <c r="AL76" s="379"/>
      <c r="AM76" s="379"/>
      <c r="AN76" s="380"/>
    </row>
    <row r="77" spans="1:40" ht="9.6" customHeight="1">
      <c r="A77" s="257"/>
      <c r="B77" s="258"/>
      <c r="C77" s="258"/>
      <c r="D77" s="258"/>
      <c r="E77" s="258"/>
      <c r="F77" s="258"/>
      <c r="G77" s="258"/>
      <c r="H77" s="258"/>
      <c r="I77" s="258"/>
      <c r="J77" s="258"/>
      <c r="K77" s="258"/>
      <c r="L77" s="259"/>
      <c r="M77" s="293"/>
      <c r="N77" s="294"/>
      <c r="O77" s="294"/>
      <c r="P77" s="294"/>
      <c r="Q77" s="294"/>
      <c r="R77" s="294"/>
      <c r="S77" s="262"/>
      <c r="T77" s="381"/>
      <c r="U77" s="381"/>
      <c r="V77" s="381"/>
      <c r="W77" s="381"/>
      <c r="X77" s="381"/>
      <c r="Y77" s="381"/>
      <c r="Z77" s="381"/>
      <c r="AA77" s="381"/>
      <c r="AB77" s="381"/>
      <c r="AC77" s="381"/>
      <c r="AD77" s="381"/>
      <c r="AE77" s="381"/>
      <c r="AF77" s="381"/>
      <c r="AG77" s="381"/>
      <c r="AH77" s="381"/>
      <c r="AI77" s="381"/>
      <c r="AJ77" s="381"/>
      <c r="AK77" s="381"/>
      <c r="AL77" s="381"/>
      <c r="AM77" s="381"/>
      <c r="AN77" s="382"/>
    </row>
    <row r="78" spans="1:40" ht="9.6" customHeight="1">
      <c r="A78" s="274" t="s">
        <v>9</v>
      </c>
      <c r="B78" s="275"/>
      <c r="C78" s="275"/>
      <c r="D78" s="275"/>
      <c r="E78" s="275"/>
      <c r="F78" s="275"/>
      <c r="G78" s="275"/>
      <c r="H78" s="275"/>
      <c r="I78" s="275"/>
      <c r="J78" s="275"/>
      <c r="K78" s="275"/>
      <c r="L78" s="276"/>
      <c r="M78" s="260">
        <f>M70+M73</f>
        <v>0</v>
      </c>
      <c r="N78" s="261"/>
      <c r="O78" s="261"/>
      <c r="P78" s="261"/>
      <c r="Q78" s="261"/>
      <c r="R78" s="261"/>
      <c r="S78" s="283" t="s">
        <v>4</v>
      </c>
      <c r="T78" s="284" t="s">
        <v>21</v>
      </c>
      <c r="U78" s="284"/>
      <c r="V78" s="284"/>
      <c r="W78" s="284"/>
      <c r="X78" s="284"/>
      <c r="Y78" s="284"/>
      <c r="Z78" s="284"/>
      <c r="AA78" s="284"/>
      <c r="AB78" s="284"/>
      <c r="AC78" s="284"/>
      <c r="AD78" s="284"/>
      <c r="AE78" s="284"/>
      <c r="AF78" s="284"/>
      <c r="AG78" s="284"/>
      <c r="AH78" s="284"/>
      <c r="AI78" s="284"/>
      <c r="AJ78" s="284"/>
      <c r="AK78" s="284"/>
      <c r="AL78" s="284"/>
      <c r="AM78" s="284"/>
      <c r="AN78" s="285"/>
    </row>
    <row r="79" spans="1:40" ht="9.6" customHeight="1">
      <c r="A79" s="277"/>
      <c r="B79" s="278"/>
      <c r="C79" s="278"/>
      <c r="D79" s="278"/>
      <c r="E79" s="278"/>
      <c r="F79" s="278"/>
      <c r="G79" s="278"/>
      <c r="H79" s="278"/>
      <c r="I79" s="278"/>
      <c r="J79" s="278"/>
      <c r="K79" s="278"/>
      <c r="L79" s="279"/>
      <c r="M79" s="260"/>
      <c r="N79" s="261"/>
      <c r="O79" s="261"/>
      <c r="P79" s="261"/>
      <c r="Q79" s="261"/>
      <c r="R79" s="261"/>
      <c r="S79" s="283"/>
      <c r="T79" s="286"/>
      <c r="U79" s="286"/>
      <c r="V79" s="286"/>
      <c r="W79" s="286"/>
      <c r="X79" s="286"/>
      <c r="Y79" s="286"/>
      <c r="Z79" s="286"/>
      <c r="AA79" s="286"/>
      <c r="AB79" s="286"/>
      <c r="AC79" s="286"/>
      <c r="AD79" s="286"/>
      <c r="AE79" s="286"/>
      <c r="AF79" s="286"/>
      <c r="AG79" s="286"/>
      <c r="AH79" s="286"/>
      <c r="AI79" s="286"/>
      <c r="AJ79" s="286"/>
      <c r="AK79" s="286"/>
      <c r="AL79" s="286"/>
      <c r="AM79" s="286"/>
      <c r="AN79" s="287"/>
    </row>
    <row r="80" spans="1:40" ht="9.6" customHeight="1">
      <c r="A80" s="280"/>
      <c r="B80" s="281"/>
      <c r="C80" s="281"/>
      <c r="D80" s="281"/>
      <c r="E80" s="281"/>
      <c r="F80" s="281"/>
      <c r="G80" s="281"/>
      <c r="H80" s="281"/>
      <c r="I80" s="281"/>
      <c r="J80" s="281"/>
      <c r="K80" s="281"/>
      <c r="L80" s="282"/>
      <c r="M80" s="260"/>
      <c r="N80" s="261"/>
      <c r="O80" s="261"/>
      <c r="P80" s="261"/>
      <c r="Q80" s="261"/>
      <c r="R80" s="261"/>
      <c r="S80" s="283"/>
      <c r="T80" s="288"/>
      <c r="U80" s="288"/>
      <c r="V80" s="288"/>
      <c r="W80" s="288"/>
      <c r="X80" s="288"/>
      <c r="Y80" s="288"/>
      <c r="Z80" s="288"/>
      <c r="AA80" s="288"/>
      <c r="AB80" s="288"/>
      <c r="AC80" s="288"/>
      <c r="AD80" s="288"/>
      <c r="AE80" s="288"/>
      <c r="AF80" s="288"/>
      <c r="AG80" s="288"/>
      <c r="AH80" s="288"/>
      <c r="AI80" s="288"/>
      <c r="AJ80" s="288"/>
      <c r="AK80" s="288"/>
      <c r="AL80" s="288"/>
      <c r="AM80" s="288"/>
      <c r="AN80" s="289"/>
    </row>
    <row r="81" spans="1:41">
      <c r="AG81" s="394" t="s">
        <v>174</v>
      </c>
      <c r="AH81" s="394"/>
      <c r="AI81" s="394"/>
      <c r="AJ81" s="394"/>
      <c r="AK81" s="394"/>
      <c r="AL81" s="394"/>
      <c r="AM81" s="394"/>
      <c r="AN81" s="394"/>
    </row>
    <row r="82" spans="1:41" ht="19.5" customHeight="1">
      <c r="A82" s="308" t="s">
        <v>186</v>
      </c>
      <c r="B82" s="308"/>
      <c r="C82" s="308"/>
      <c r="D82" s="308"/>
      <c r="E82" s="308"/>
      <c r="F82" s="308"/>
      <c r="G82" s="308"/>
      <c r="H82" s="308"/>
      <c r="I82" s="308"/>
      <c r="J82" s="308"/>
      <c r="K82" s="308"/>
      <c r="L82" s="308"/>
      <c r="M82" s="308"/>
      <c r="N82" s="308"/>
      <c r="O82" s="308"/>
      <c r="P82" s="308"/>
      <c r="Q82" s="308"/>
      <c r="R82" s="308"/>
      <c r="S82" s="308"/>
      <c r="T82" s="308"/>
      <c r="U82" s="308"/>
      <c r="V82" s="308"/>
      <c r="W82" s="308"/>
      <c r="X82" s="308"/>
      <c r="Y82" s="308"/>
      <c r="Z82" s="308"/>
      <c r="AA82" s="308"/>
      <c r="AB82" s="308"/>
      <c r="AC82" s="308"/>
      <c r="AD82" s="308"/>
      <c r="AE82" s="308"/>
      <c r="AF82" s="308"/>
      <c r="AG82" s="308"/>
      <c r="AH82" s="308"/>
      <c r="AI82" s="308"/>
      <c r="AJ82" s="308"/>
      <c r="AK82" s="308"/>
      <c r="AL82" s="308"/>
      <c r="AM82" s="308"/>
      <c r="AN82" s="308"/>
    </row>
    <row r="83" spans="1:41" ht="19.5" customHeight="1">
      <c r="A83" s="25"/>
      <c r="B83" s="25"/>
      <c r="C83" s="25"/>
      <c r="D83" s="25"/>
      <c r="E83" s="25"/>
      <c r="F83" s="25"/>
      <c r="G83" s="25"/>
      <c r="H83" s="308" t="s">
        <v>49</v>
      </c>
      <c r="I83" s="308"/>
      <c r="J83" s="308"/>
      <c r="K83" s="308"/>
      <c r="L83" s="308"/>
      <c r="M83" s="308"/>
      <c r="N83" s="308"/>
      <c r="O83" s="308"/>
      <c r="P83" s="308"/>
      <c r="Q83" s="308"/>
      <c r="R83" s="308"/>
      <c r="S83" s="308"/>
      <c r="T83" s="308"/>
      <c r="U83" s="308"/>
      <c r="V83" s="308"/>
      <c r="W83" s="308"/>
      <c r="X83" s="308"/>
      <c r="Y83" s="308"/>
      <c r="Z83" s="308"/>
      <c r="AA83" s="308"/>
      <c r="AB83" s="308"/>
      <c r="AC83" s="308"/>
      <c r="AD83" s="308"/>
      <c r="AE83" s="308"/>
      <c r="AF83" s="308"/>
      <c r="AG83" s="308"/>
      <c r="AH83" s="25"/>
      <c r="AI83" s="25"/>
      <c r="AJ83" s="25"/>
      <c r="AK83" s="25"/>
      <c r="AL83" s="25"/>
      <c r="AM83" s="25"/>
      <c r="AN83" s="25"/>
    </row>
    <row r="84" spans="1:41" s="49" customFormat="1" ht="12"/>
    <row r="85" spans="1:41" s="49" customFormat="1" ht="13.5" customHeight="1">
      <c r="C85" s="395" t="s">
        <v>58</v>
      </c>
      <c r="D85" s="396"/>
      <c r="E85" s="396"/>
      <c r="F85" s="396"/>
      <c r="G85" s="396"/>
      <c r="H85" s="396"/>
      <c r="I85" s="396"/>
      <c r="J85" s="396"/>
      <c r="K85" s="396"/>
      <c r="L85" s="396"/>
      <c r="M85" s="396"/>
      <c r="N85" s="396"/>
      <c r="O85" s="396"/>
      <c r="P85" s="396"/>
      <c r="Q85" s="396"/>
      <c r="R85" s="396"/>
      <c r="S85" s="396"/>
      <c r="T85" s="396"/>
      <c r="U85" s="396"/>
      <c r="V85" s="396"/>
      <c r="W85" s="396"/>
      <c r="X85" s="396"/>
      <c r="Y85" s="396"/>
      <c r="Z85" s="396"/>
      <c r="AA85" s="396"/>
      <c r="AB85" s="396"/>
      <c r="AC85" s="396"/>
      <c r="AD85" s="396"/>
      <c r="AE85" s="396"/>
      <c r="AF85" s="396"/>
      <c r="AG85" s="396"/>
      <c r="AH85" s="396"/>
      <c r="AI85" s="396"/>
      <c r="AJ85" s="396"/>
      <c r="AK85" s="396"/>
      <c r="AL85" s="396"/>
      <c r="AM85" s="397"/>
      <c r="AN85" s="50"/>
      <c r="AO85" s="50"/>
    </row>
    <row r="86" spans="1:41" s="49" customFormat="1" ht="13.5" customHeight="1">
      <c r="C86" s="398"/>
      <c r="D86" s="399"/>
      <c r="E86" s="399"/>
      <c r="F86" s="399"/>
      <c r="G86" s="399"/>
      <c r="H86" s="399"/>
      <c r="I86" s="399"/>
      <c r="J86" s="399"/>
      <c r="K86" s="399"/>
      <c r="L86" s="399"/>
      <c r="M86" s="399"/>
      <c r="N86" s="399"/>
      <c r="O86" s="399"/>
      <c r="P86" s="399"/>
      <c r="Q86" s="399"/>
      <c r="R86" s="399"/>
      <c r="S86" s="399"/>
      <c r="T86" s="399"/>
      <c r="U86" s="399"/>
      <c r="V86" s="399"/>
      <c r="W86" s="399"/>
      <c r="X86" s="399"/>
      <c r="Y86" s="399"/>
      <c r="Z86" s="399"/>
      <c r="AA86" s="399"/>
      <c r="AB86" s="399"/>
      <c r="AC86" s="399"/>
      <c r="AD86" s="399"/>
      <c r="AE86" s="399"/>
      <c r="AF86" s="399"/>
      <c r="AG86" s="399"/>
      <c r="AH86" s="399"/>
      <c r="AI86" s="399"/>
      <c r="AJ86" s="399"/>
      <c r="AK86" s="399"/>
      <c r="AL86" s="399"/>
      <c r="AM86" s="400"/>
      <c r="AN86" s="50"/>
      <c r="AO86" s="50"/>
    </row>
    <row r="87" spans="1:41" s="49" customFormat="1" ht="13.5" customHeight="1">
      <c r="C87" s="398"/>
      <c r="D87" s="399"/>
      <c r="E87" s="399"/>
      <c r="F87" s="399"/>
      <c r="G87" s="399"/>
      <c r="H87" s="399"/>
      <c r="I87" s="399"/>
      <c r="J87" s="399"/>
      <c r="K87" s="399"/>
      <c r="L87" s="399"/>
      <c r="M87" s="399"/>
      <c r="N87" s="399"/>
      <c r="O87" s="399"/>
      <c r="P87" s="399"/>
      <c r="Q87" s="399"/>
      <c r="R87" s="399"/>
      <c r="S87" s="399"/>
      <c r="T87" s="399"/>
      <c r="U87" s="399"/>
      <c r="V87" s="399"/>
      <c r="W87" s="399"/>
      <c r="X87" s="399"/>
      <c r="Y87" s="399"/>
      <c r="Z87" s="399"/>
      <c r="AA87" s="399"/>
      <c r="AB87" s="399"/>
      <c r="AC87" s="399"/>
      <c r="AD87" s="399"/>
      <c r="AE87" s="399"/>
      <c r="AF87" s="399"/>
      <c r="AG87" s="399"/>
      <c r="AH87" s="399"/>
      <c r="AI87" s="399"/>
      <c r="AJ87" s="399"/>
      <c r="AK87" s="399"/>
      <c r="AL87" s="399"/>
      <c r="AM87" s="400"/>
      <c r="AN87" s="50"/>
      <c r="AO87" s="50"/>
    </row>
    <row r="88" spans="1:41" s="49" customFormat="1" ht="13.5" customHeight="1">
      <c r="C88" s="398"/>
      <c r="D88" s="399"/>
      <c r="E88" s="399"/>
      <c r="F88" s="399"/>
      <c r="G88" s="399"/>
      <c r="H88" s="399"/>
      <c r="I88" s="399"/>
      <c r="J88" s="399"/>
      <c r="K88" s="399"/>
      <c r="L88" s="399"/>
      <c r="M88" s="399"/>
      <c r="N88" s="399"/>
      <c r="O88" s="399"/>
      <c r="P88" s="399"/>
      <c r="Q88" s="399"/>
      <c r="R88" s="399"/>
      <c r="S88" s="399"/>
      <c r="T88" s="399"/>
      <c r="U88" s="399"/>
      <c r="V88" s="399"/>
      <c r="W88" s="399"/>
      <c r="X88" s="399"/>
      <c r="Y88" s="399"/>
      <c r="Z88" s="399"/>
      <c r="AA88" s="399"/>
      <c r="AB88" s="399"/>
      <c r="AC88" s="399"/>
      <c r="AD88" s="399"/>
      <c r="AE88" s="399"/>
      <c r="AF88" s="399"/>
      <c r="AG88" s="399"/>
      <c r="AH88" s="399"/>
      <c r="AI88" s="399"/>
      <c r="AJ88" s="399"/>
      <c r="AK88" s="399"/>
      <c r="AL88" s="399"/>
      <c r="AM88" s="400"/>
      <c r="AN88" s="50"/>
      <c r="AO88" s="50"/>
    </row>
    <row r="89" spans="1:41" s="49" customFormat="1" ht="13.5" customHeight="1">
      <c r="C89" s="398"/>
      <c r="D89" s="399"/>
      <c r="E89" s="399"/>
      <c r="F89" s="399"/>
      <c r="G89" s="399"/>
      <c r="H89" s="399"/>
      <c r="I89" s="399"/>
      <c r="J89" s="399"/>
      <c r="K89" s="399"/>
      <c r="L89" s="399"/>
      <c r="M89" s="399"/>
      <c r="N89" s="399"/>
      <c r="O89" s="399"/>
      <c r="P89" s="399"/>
      <c r="Q89" s="399"/>
      <c r="R89" s="399"/>
      <c r="S89" s="399"/>
      <c r="T89" s="399"/>
      <c r="U89" s="399"/>
      <c r="V89" s="399"/>
      <c r="W89" s="399"/>
      <c r="X89" s="399"/>
      <c r="Y89" s="399"/>
      <c r="Z89" s="399"/>
      <c r="AA89" s="399"/>
      <c r="AB89" s="399"/>
      <c r="AC89" s="399"/>
      <c r="AD89" s="399"/>
      <c r="AE89" s="399"/>
      <c r="AF89" s="399"/>
      <c r="AG89" s="399"/>
      <c r="AH89" s="399"/>
      <c r="AI89" s="399"/>
      <c r="AJ89" s="399"/>
      <c r="AK89" s="399"/>
      <c r="AL89" s="399"/>
      <c r="AM89" s="400"/>
      <c r="AN89" s="50"/>
      <c r="AO89" s="50"/>
    </row>
    <row r="90" spans="1:41" s="49" customFormat="1" ht="13.5" customHeight="1">
      <c r="C90" s="398"/>
      <c r="D90" s="399"/>
      <c r="E90" s="399"/>
      <c r="F90" s="399"/>
      <c r="G90" s="399"/>
      <c r="H90" s="399"/>
      <c r="I90" s="399"/>
      <c r="J90" s="399"/>
      <c r="K90" s="399"/>
      <c r="L90" s="399"/>
      <c r="M90" s="399"/>
      <c r="N90" s="399"/>
      <c r="O90" s="399"/>
      <c r="P90" s="399"/>
      <c r="Q90" s="399"/>
      <c r="R90" s="399"/>
      <c r="S90" s="399"/>
      <c r="T90" s="399"/>
      <c r="U90" s="399"/>
      <c r="V90" s="399"/>
      <c r="W90" s="399"/>
      <c r="X90" s="399"/>
      <c r="Y90" s="399"/>
      <c r="Z90" s="399"/>
      <c r="AA90" s="399"/>
      <c r="AB90" s="399"/>
      <c r="AC90" s="399"/>
      <c r="AD90" s="399"/>
      <c r="AE90" s="399"/>
      <c r="AF90" s="399"/>
      <c r="AG90" s="399"/>
      <c r="AH90" s="399"/>
      <c r="AI90" s="399"/>
      <c r="AJ90" s="399"/>
      <c r="AK90" s="399"/>
      <c r="AL90" s="399"/>
      <c r="AM90" s="400"/>
      <c r="AN90" s="50"/>
      <c r="AO90" s="50"/>
    </row>
    <row r="91" spans="1:41" s="49" customFormat="1" ht="13.5" customHeight="1">
      <c r="C91" s="401"/>
      <c r="D91" s="402"/>
      <c r="E91" s="402"/>
      <c r="F91" s="402"/>
      <c r="G91" s="402"/>
      <c r="H91" s="402"/>
      <c r="I91" s="402"/>
      <c r="J91" s="402"/>
      <c r="K91" s="402"/>
      <c r="L91" s="402"/>
      <c r="M91" s="402"/>
      <c r="N91" s="402"/>
      <c r="O91" s="402"/>
      <c r="P91" s="402"/>
      <c r="Q91" s="402"/>
      <c r="R91" s="402"/>
      <c r="S91" s="402"/>
      <c r="T91" s="402"/>
      <c r="U91" s="402"/>
      <c r="V91" s="402"/>
      <c r="W91" s="402"/>
      <c r="X91" s="402"/>
      <c r="Y91" s="402"/>
      <c r="Z91" s="402"/>
      <c r="AA91" s="402"/>
      <c r="AB91" s="402"/>
      <c r="AC91" s="402"/>
      <c r="AD91" s="402"/>
      <c r="AE91" s="402"/>
      <c r="AF91" s="402"/>
      <c r="AG91" s="402"/>
      <c r="AH91" s="402"/>
      <c r="AI91" s="402"/>
      <c r="AJ91" s="402"/>
      <c r="AK91" s="402"/>
      <c r="AL91" s="402"/>
      <c r="AM91" s="403"/>
      <c r="AN91" s="50"/>
      <c r="AO91" s="50"/>
    </row>
    <row r="92" spans="1:41" s="49" customFormat="1" ht="12"/>
    <row r="93" spans="1:41" s="49" customFormat="1" ht="38.25" customHeight="1">
      <c r="M93" s="404" t="s">
        <v>50</v>
      </c>
      <c r="N93" s="404"/>
      <c r="O93" s="404"/>
      <c r="P93" s="404"/>
      <c r="Q93" s="404"/>
      <c r="R93" s="404"/>
      <c r="S93" s="404"/>
      <c r="T93" s="405" t="s">
        <v>51</v>
      </c>
      <c r="U93" s="406"/>
      <c r="V93" s="406"/>
      <c r="W93" s="406"/>
      <c r="X93" s="406"/>
      <c r="Y93" s="406"/>
      <c r="Z93" s="406"/>
      <c r="AA93" s="406"/>
      <c r="AB93" s="406"/>
      <c r="AC93" s="406"/>
      <c r="AD93" s="406"/>
      <c r="AE93" s="406"/>
      <c r="AF93" s="406"/>
      <c r="AG93" s="406"/>
      <c r="AH93" s="406"/>
      <c r="AI93" s="406"/>
      <c r="AJ93" s="406"/>
      <c r="AK93" s="406"/>
      <c r="AL93" s="406"/>
      <c r="AM93" s="406"/>
      <c r="AN93" s="407"/>
      <c r="AO93" s="51"/>
    </row>
    <row r="94" spans="1:41" s="49" customFormat="1" ht="12" customHeight="1">
      <c r="C94" s="410" t="s">
        <v>52</v>
      </c>
      <c r="D94" s="411"/>
      <c r="E94" s="411"/>
      <c r="F94" s="411"/>
      <c r="G94" s="411"/>
      <c r="H94" s="411"/>
      <c r="I94" s="411"/>
      <c r="J94" s="411"/>
      <c r="K94" s="411"/>
      <c r="L94" s="412"/>
      <c r="M94" s="422">
        <f>T94</f>
        <v>0</v>
      </c>
      <c r="N94" s="423"/>
      <c r="O94" s="423"/>
      <c r="P94" s="423"/>
      <c r="Q94" s="423"/>
      <c r="R94" s="423"/>
      <c r="S94" s="421" t="s">
        <v>4</v>
      </c>
      <c r="T94" s="424">
        <f>SUMIF('書類整理簿(事業報告時)'!B6:B35,"情報保障・鑑賞サービス補助費",'書類整理簿(事業報告時)'!F6:F35)</f>
        <v>0</v>
      </c>
      <c r="U94" s="425"/>
      <c r="V94" s="425"/>
      <c r="W94" s="425"/>
      <c r="X94" s="425"/>
      <c r="Y94" s="425"/>
      <c r="Z94" s="425"/>
      <c r="AA94" s="425"/>
      <c r="AB94" s="425"/>
      <c r="AC94" s="425"/>
      <c r="AD94" s="425"/>
      <c r="AE94" s="425"/>
      <c r="AF94" s="425"/>
      <c r="AG94" s="425"/>
      <c r="AH94" s="425"/>
      <c r="AI94" s="425"/>
      <c r="AJ94" s="425"/>
      <c r="AK94" s="425"/>
      <c r="AL94" s="425"/>
      <c r="AM94" s="425"/>
      <c r="AN94" s="421" t="s">
        <v>4</v>
      </c>
      <c r="AO94" s="52"/>
    </row>
    <row r="95" spans="1:41" s="49" customFormat="1" ht="12">
      <c r="C95" s="413"/>
      <c r="D95" s="414"/>
      <c r="E95" s="414"/>
      <c r="F95" s="414"/>
      <c r="G95" s="414"/>
      <c r="H95" s="414"/>
      <c r="I95" s="414"/>
      <c r="J95" s="414"/>
      <c r="K95" s="414"/>
      <c r="L95" s="415"/>
      <c r="M95" s="422"/>
      <c r="N95" s="423"/>
      <c r="O95" s="423"/>
      <c r="P95" s="423"/>
      <c r="Q95" s="423"/>
      <c r="R95" s="423"/>
      <c r="S95" s="421"/>
      <c r="T95" s="426"/>
      <c r="U95" s="427"/>
      <c r="V95" s="427"/>
      <c r="W95" s="427"/>
      <c r="X95" s="427"/>
      <c r="Y95" s="427"/>
      <c r="Z95" s="427"/>
      <c r="AA95" s="427"/>
      <c r="AB95" s="427"/>
      <c r="AC95" s="427"/>
      <c r="AD95" s="427"/>
      <c r="AE95" s="427"/>
      <c r="AF95" s="427"/>
      <c r="AG95" s="427"/>
      <c r="AH95" s="427"/>
      <c r="AI95" s="427"/>
      <c r="AJ95" s="427"/>
      <c r="AK95" s="427"/>
      <c r="AL95" s="427"/>
      <c r="AM95" s="427"/>
      <c r="AN95" s="421"/>
      <c r="AO95" s="52"/>
    </row>
    <row r="96" spans="1:41" s="49" customFormat="1" ht="12">
      <c r="C96" s="413"/>
      <c r="D96" s="414"/>
      <c r="E96" s="414"/>
      <c r="F96" s="414"/>
      <c r="G96" s="414"/>
      <c r="H96" s="414"/>
      <c r="I96" s="414"/>
      <c r="J96" s="414"/>
      <c r="K96" s="414"/>
      <c r="L96" s="415"/>
      <c r="M96" s="422"/>
      <c r="N96" s="423"/>
      <c r="O96" s="423"/>
      <c r="P96" s="423"/>
      <c r="Q96" s="423"/>
      <c r="R96" s="423"/>
      <c r="S96" s="421"/>
      <c r="T96" s="426"/>
      <c r="U96" s="427"/>
      <c r="V96" s="427"/>
      <c r="W96" s="427"/>
      <c r="X96" s="427"/>
      <c r="Y96" s="427"/>
      <c r="Z96" s="427"/>
      <c r="AA96" s="427"/>
      <c r="AB96" s="427"/>
      <c r="AC96" s="427"/>
      <c r="AD96" s="427"/>
      <c r="AE96" s="427"/>
      <c r="AF96" s="427"/>
      <c r="AG96" s="427"/>
      <c r="AH96" s="427"/>
      <c r="AI96" s="427"/>
      <c r="AJ96" s="427"/>
      <c r="AK96" s="427"/>
      <c r="AL96" s="427"/>
      <c r="AM96" s="427"/>
      <c r="AN96" s="421"/>
      <c r="AO96" s="52"/>
    </row>
    <row r="97" spans="3:41" s="49" customFormat="1" ht="12">
      <c r="C97" s="413"/>
      <c r="D97" s="414"/>
      <c r="E97" s="414"/>
      <c r="F97" s="414"/>
      <c r="G97" s="414"/>
      <c r="H97" s="414"/>
      <c r="I97" s="414"/>
      <c r="J97" s="414"/>
      <c r="K97" s="414"/>
      <c r="L97" s="415"/>
      <c r="M97" s="422"/>
      <c r="N97" s="423"/>
      <c r="O97" s="423"/>
      <c r="P97" s="423"/>
      <c r="Q97" s="423"/>
      <c r="R97" s="423"/>
      <c r="S97" s="421"/>
      <c r="T97" s="426"/>
      <c r="U97" s="427"/>
      <c r="V97" s="427"/>
      <c r="W97" s="427"/>
      <c r="X97" s="427"/>
      <c r="Y97" s="427"/>
      <c r="Z97" s="427"/>
      <c r="AA97" s="427"/>
      <c r="AB97" s="427"/>
      <c r="AC97" s="427"/>
      <c r="AD97" s="427"/>
      <c r="AE97" s="427"/>
      <c r="AF97" s="427"/>
      <c r="AG97" s="427"/>
      <c r="AH97" s="427"/>
      <c r="AI97" s="427"/>
      <c r="AJ97" s="427"/>
      <c r="AK97" s="427"/>
      <c r="AL97" s="427"/>
      <c r="AM97" s="427"/>
      <c r="AN97" s="421"/>
      <c r="AO97" s="52"/>
    </row>
    <row r="98" spans="3:41" s="49" customFormat="1" ht="12">
      <c r="C98" s="416"/>
      <c r="D98" s="417"/>
      <c r="E98" s="417"/>
      <c r="F98" s="417"/>
      <c r="G98" s="417"/>
      <c r="H98" s="417"/>
      <c r="I98" s="417"/>
      <c r="J98" s="417"/>
      <c r="K98" s="417"/>
      <c r="L98" s="418"/>
      <c r="M98" s="422"/>
      <c r="N98" s="423"/>
      <c r="O98" s="423"/>
      <c r="P98" s="423"/>
      <c r="Q98" s="423"/>
      <c r="R98" s="423"/>
      <c r="S98" s="421"/>
      <c r="T98" s="428"/>
      <c r="U98" s="429"/>
      <c r="V98" s="429"/>
      <c r="W98" s="429"/>
      <c r="X98" s="429"/>
      <c r="Y98" s="429"/>
      <c r="Z98" s="429"/>
      <c r="AA98" s="429"/>
      <c r="AB98" s="429"/>
      <c r="AC98" s="429"/>
      <c r="AD98" s="429"/>
      <c r="AE98" s="429"/>
      <c r="AF98" s="429"/>
      <c r="AG98" s="429"/>
      <c r="AH98" s="429"/>
      <c r="AI98" s="429"/>
      <c r="AJ98" s="429"/>
      <c r="AK98" s="429"/>
      <c r="AL98" s="429"/>
      <c r="AM98" s="429"/>
      <c r="AN98" s="421"/>
      <c r="AO98" s="52"/>
    </row>
    <row r="99" spans="3:41" s="49" customFormat="1" ht="12.75" thickBot="1"/>
    <row r="100" spans="3:41" s="49" customFormat="1" ht="12" customHeight="1" thickTop="1">
      <c r="C100" s="430" t="s">
        <v>53</v>
      </c>
      <c r="D100" s="431"/>
      <c r="E100" s="431"/>
      <c r="F100" s="431"/>
      <c r="G100" s="431"/>
      <c r="H100" s="431"/>
      <c r="I100" s="431"/>
      <c r="J100" s="431"/>
      <c r="K100" s="431"/>
      <c r="L100" s="432"/>
      <c r="M100" s="437">
        <v>0</v>
      </c>
      <c r="N100" s="438"/>
      <c r="O100" s="438"/>
      <c r="P100" s="438"/>
      <c r="Q100" s="438"/>
      <c r="R100" s="438"/>
      <c r="S100" s="443" t="s">
        <v>54</v>
      </c>
      <c r="T100" s="446" t="s">
        <v>55</v>
      </c>
      <c r="U100" s="346"/>
      <c r="V100" s="346"/>
      <c r="W100" s="346"/>
      <c r="X100" s="346"/>
      <c r="Y100" s="346"/>
      <c r="Z100" s="346"/>
      <c r="AA100" s="346"/>
      <c r="AB100" s="346"/>
      <c r="AC100" s="346"/>
      <c r="AD100" s="346"/>
      <c r="AE100" s="346"/>
      <c r="AF100" s="346"/>
      <c r="AG100" s="346"/>
      <c r="AH100" s="346"/>
      <c r="AI100" s="346"/>
      <c r="AJ100" s="346"/>
      <c r="AK100" s="346"/>
      <c r="AL100" s="346"/>
      <c r="AM100" s="346"/>
      <c r="AN100" s="347"/>
      <c r="AO100" s="53"/>
    </row>
    <row r="101" spans="3:41" s="54" customFormat="1" ht="12" customHeight="1">
      <c r="C101" s="433"/>
      <c r="D101" s="414"/>
      <c r="E101" s="414"/>
      <c r="F101" s="414"/>
      <c r="G101" s="414"/>
      <c r="H101" s="414"/>
      <c r="I101" s="414"/>
      <c r="J101" s="414"/>
      <c r="K101" s="414"/>
      <c r="L101" s="415"/>
      <c r="M101" s="439"/>
      <c r="N101" s="440"/>
      <c r="O101" s="440"/>
      <c r="P101" s="440"/>
      <c r="Q101" s="440"/>
      <c r="R101" s="440"/>
      <c r="S101" s="444"/>
      <c r="T101" s="447"/>
      <c r="U101" s="448"/>
      <c r="V101" s="448"/>
      <c r="W101" s="448"/>
      <c r="X101" s="448"/>
      <c r="Y101" s="448"/>
      <c r="Z101" s="448"/>
      <c r="AA101" s="448"/>
      <c r="AB101" s="448"/>
      <c r="AC101" s="448"/>
      <c r="AD101" s="448"/>
      <c r="AE101" s="448"/>
      <c r="AF101" s="448"/>
      <c r="AG101" s="448"/>
      <c r="AH101" s="448"/>
      <c r="AI101" s="448"/>
      <c r="AJ101" s="448"/>
      <c r="AK101" s="448"/>
      <c r="AL101" s="448"/>
      <c r="AM101" s="448"/>
      <c r="AN101" s="350"/>
      <c r="AO101" s="53"/>
    </row>
    <row r="102" spans="3:41" s="54" customFormat="1" ht="12" customHeight="1">
      <c r="C102" s="433"/>
      <c r="D102" s="414"/>
      <c r="E102" s="414"/>
      <c r="F102" s="414"/>
      <c r="G102" s="414"/>
      <c r="H102" s="414"/>
      <c r="I102" s="414"/>
      <c r="J102" s="414"/>
      <c r="K102" s="414"/>
      <c r="L102" s="415"/>
      <c r="M102" s="439"/>
      <c r="N102" s="440"/>
      <c r="O102" s="440"/>
      <c r="P102" s="440"/>
      <c r="Q102" s="440"/>
      <c r="R102" s="440"/>
      <c r="S102" s="444"/>
      <c r="T102" s="447"/>
      <c r="U102" s="448"/>
      <c r="V102" s="448"/>
      <c r="W102" s="448"/>
      <c r="X102" s="448"/>
      <c r="Y102" s="448"/>
      <c r="Z102" s="448"/>
      <c r="AA102" s="448"/>
      <c r="AB102" s="448"/>
      <c r="AC102" s="448"/>
      <c r="AD102" s="448"/>
      <c r="AE102" s="448"/>
      <c r="AF102" s="448"/>
      <c r="AG102" s="448"/>
      <c r="AH102" s="448"/>
      <c r="AI102" s="448"/>
      <c r="AJ102" s="448"/>
      <c r="AK102" s="448"/>
      <c r="AL102" s="448"/>
      <c r="AM102" s="448"/>
      <c r="AN102" s="350"/>
      <c r="AO102" s="53"/>
    </row>
    <row r="103" spans="3:41" s="54" customFormat="1" ht="12" customHeight="1">
      <c r="C103" s="433"/>
      <c r="D103" s="414"/>
      <c r="E103" s="414"/>
      <c r="F103" s="414"/>
      <c r="G103" s="414"/>
      <c r="H103" s="414"/>
      <c r="I103" s="414"/>
      <c r="J103" s="414"/>
      <c r="K103" s="414"/>
      <c r="L103" s="415"/>
      <c r="M103" s="439"/>
      <c r="N103" s="440"/>
      <c r="O103" s="440"/>
      <c r="P103" s="440"/>
      <c r="Q103" s="440"/>
      <c r="R103" s="440"/>
      <c r="S103" s="444"/>
      <c r="T103" s="447"/>
      <c r="U103" s="448"/>
      <c r="V103" s="448"/>
      <c r="W103" s="448"/>
      <c r="X103" s="448"/>
      <c r="Y103" s="448"/>
      <c r="Z103" s="448"/>
      <c r="AA103" s="448"/>
      <c r="AB103" s="448"/>
      <c r="AC103" s="448"/>
      <c r="AD103" s="448"/>
      <c r="AE103" s="448"/>
      <c r="AF103" s="448"/>
      <c r="AG103" s="448"/>
      <c r="AH103" s="448"/>
      <c r="AI103" s="448"/>
      <c r="AJ103" s="448"/>
      <c r="AK103" s="448"/>
      <c r="AL103" s="448"/>
      <c r="AM103" s="448"/>
      <c r="AN103" s="350"/>
      <c r="AO103" s="53"/>
    </row>
    <row r="104" spans="3:41" s="54" customFormat="1" ht="12" customHeight="1" thickBot="1">
      <c r="C104" s="434"/>
      <c r="D104" s="435"/>
      <c r="E104" s="435"/>
      <c r="F104" s="435"/>
      <c r="G104" s="435"/>
      <c r="H104" s="435"/>
      <c r="I104" s="435"/>
      <c r="J104" s="435"/>
      <c r="K104" s="435"/>
      <c r="L104" s="436"/>
      <c r="M104" s="441"/>
      <c r="N104" s="442"/>
      <c r="O104" s="442"/>
      <c r="P104" s="442"/>
      <c r="Q104" s="442"/>
      <c r="R104" s="442"/>
      <c r="S104" s="445"/>
      <c r="T104" s="449"/>
      <c r="U104" s="352"/>
      <c r="V104" s="352"/>
      <c r="W104" s="352"/>
      <c r="X104" s="352"/>
      <c r="Y104" s="352"/>
      <c r="Z104" s="352"/>
      <c r="AA104" s="352"/>
      <c r="AB104" s="352"/>
      <c r="AC104" s="352"/>
      <c r="AD104" s="352"/>
      <c r="AE104" s="352"/>
      <c r="AF104" s="352"/>
      <c r="AG104" s="352"/>
      <c r="AH104" s="352"/>
      <c r="AI104" s="352"/>
      <c r="AJ104" s="352"/>
      <c r="AK104" s="352"/>
      <c r="AL104" s="352"/>
      <c r="AM104" s="352"/>
      <c r="AN104" s="353"/>
      <c r="AO104" s="53"/>
    </row>
    <row r="105" spans="3:41" s="54" customFormat="1" ht="17.25" thickTop="1"/>
    <row r="106" spans="3:41" s="54" customFormat="1" ht="12" customHeight="1">
      <c r="C106" s="410" t="s">
        <v>56</v>
      </c>
      <c r="D106" s="411"/>
      <c r="E106" s="411"/>
      <c r="F106" s="411"/>
      <c r="G106" s="411"/>
      <c r="H106" s="411"/>
      <c r="I106" s="411"/>
      <c r="J106" s="411"/>
      <c r="K106" s="411"/>
      <c r="L106" s="412"/>
      <c r="M106" s="419" t="str">
        <f>IF(M94&gt;=50000,M94-M100,"-")</f>
        <v>-</v>
      </c>
      <c r="N106" s="420"/>
      <c r="O106" s="420"/>
      <c r="P106" s="420"/>
      <c r="Q106" s="420"/>
      <c r="R106" s="420"/>
      <c r="S106" s="421" t="s">
        <v>4</v>
      </c>
      <c r="T106" s="345" t="s">
        <v>57</v>
      </c>
      <c r="U106" s="346"/>
      <c r="V106" s="346"/>
      <c r="W106" s="346"/>
      <c r="X106" s="346"/>
      <c r="Y106" s="346"/>
      <c r="Z106" s="346"/>
      <c r="AA106" s="346"/>
      <c r="AB106" s="346"/>
      <c r="AC106" s="346"/>
      <c r="AD106" s="346"/>
      <c r="AE106" s="346"/>
      <c r="AF106" s="346"/>
      <c r="AG106" s="346"/>
      <c r="AH106" s="346"/>
      <c r="AI106" s="346"/>
      <c r="AJ106" s="346"/>
      <c r="AK106" s="346"/>
      <c r="AL106" s="346"/>
      <c r="AM106" s="346"/>
      <c r="AN106" s="347"/>
      <c r="AO106" s="53"/>
    </row>
    <row r="107" spans="3:41" s="54" customFormat="1" ht="12" customHeight="1">
      <c r="C107" s="413"/>
      <c r="D107" s="414"/>
      <c r="E107" s="414"/>
      <c r="F107" s="414"/>
      <c r="G107" s="414"/>
      <c r="H107" s="414"/>
      <c r="I107" s="414"/>
      <c r="J107" s="414"/>
      <c r="K107" s="414"/>
      <c r="L107" s="415"/>
      <c r="M107" s="419"/>
      <c r="N107" s="420"/>
      <c r="O107" s="420"/>
      <c r="P107" s="420"/>
      <c r="Q107" s="420"/>
      <c r="R107" s="420"/>
      <c r="S107" s="421"/>
      <c r="T107" s="348"/>
      <c r="U107" s="349"/>
      <c r="V107" s="349"/>
      <c r="W107" s="349"/>
      <c r="X107" s="349"/>
      <c r="Y107" s="349"/>
      <c r="Z107" s="349"/>
      <c r="AA107" s="349"/>
      <c r="AB107" s="349"/>
      <c r="AC107" s="349"/>
      <c r="AD107" s="349"/>
      <c r="AE107" s="349"/>
      <c r="AF107" s="349"/>
      <c r="AG107" s="349"/>
      <c r="AH107" s="349"/>
      <c r="AI107" s="349"/>
      <c r="AJ107" s="349"/>
      <c r="AK107" s="349"/>
      <c r="AL107" s="349"/>
      <c r="AM107" s="349"/>
      <c r="AN107" s="350"/>
      <c r="AO107" s="53"/>
    </row>
    <row r="108" spans="3:41" s="54" customFormat="1" ht="12" customHeight="1">
      <c r="C108" s="413"/>
      <c r="D108" s="414"/>
      <c r="E108" s="414"/>
      <c r="F108" s="414"/>
      <c r="G108" s="414"/>
      <c r="H108" s="414"/>
      <c r="I108" s="414"/>
      <c r="J108" s="414"/>
      <c r="K108" s="414"/>
      <c r="L108" s="415"/>
      <c r="M108" s="419"/>
      <c r="N108" s="420"/>
      <c r="O108" s="420"/>
      <c r="P108" s="420"/>
      <c r="Q108" s="420"/>
      <c r="R108" s="420"/>
      <c r="S108" s="421"/>
      <c r="T108" s="348"/>
      <c r="U108" s="349"/>
      <c r="V108" s="349"/>
      <c r="W108" s="349"/>
      <c r="X108" s="349"/>
      <c r="Y108" s="349"/>
      <c r="Z108" s="349"/>
      <c r="AA108" s="349"/>
      <c r="AB108" s="349"/>
      <c r="AC108" s="349"/>
      <c r="AD108" s="349"/>
      <c r="AE108" s="349"/>
      <c r="AF108" s="349"/>
      <c r="AG108" s="349"/>
      <c r="AH108" s="349"/>
      <c r="AI108" s="349"/>
      <c r="AJ108" s="349"/>
      <c r="AK108" s="349"/>
      <c r="AL108" s="349"/>
      <c r="AM108" s="349"/>
      <c r="AN108" s="350"/>
      <c r="AO108" s="53"/>
    </row>
    <row r="109" spans="3:41" s="54" customFormat="1" ht="12" customHeight="1">
      <c r="C109" s="413"/>
      <c r="D109" s="414"/>
      <c r="E109" s="414"/>
      <c r="F109" s="414"/>
      <c r="G109" s="414"/>
      <c r="H109" s="414"/>
      <c r="I109" s="414"/>
      <c r="J109" s="414"/>
      <c r="K109" s="414"/>
      <c r="L109" s="415"/>
      <c r="M109" s="419"/>
      <c r="N109" s="420"/>
      <c r="O109" s="420"/>
      <c r="P109" s="420"/>
      <c r="Q109" s="420"/>
      <c r="R109" s="420"/>
      <c r="S109" s="421"/>
      <c r="T109" s="348"/>
      <c r="U109" s="349"/>
      <c r="V109" s="349"/>
      <c r="W109" s="349"/>
      <c r="X109" s="349"/>
      <c r="Y109" s="349"/>
      <c r="Z109" s="349"/>
      <c r="AA109" s="349"/>
      <c r="AB109" s="349"/>
      <c r="AC109" s="349"/>
      <c r="AD109" s="349"/>
      <c r="AE109" s="349"/>
      <c r="AF109" s="349"/>
      <c r="AG109" s="349"/>
      <c r="AH109" s="349"/>
      <c r="AI109" s="349"/>
      <c r="AJ109" s="349"/>
      <c r="AK109" s="349"/>
      <c r="AL109" s="349"/>
      <c r="AM109" s="349"/>
      <c r="AN109" s="350"/>
      <c r="AO109" s="53"/>
    </row>
    <row r="110" spans="3:41" s="54" customFormat="1" ht="12" customHeight="1">
      <c r="C110" s="416"/>
      <c r="D110" s="417"/>
      <c r="E110" s="417"/>
      <c r="F110" s="417"/>
      <c r="G110" s="417"/>
      <c r="H110" s="417"/>
      <c r="I110" s="417"/>
      <c r="J110" s="417"/>
      <c r="K110" s="417"/>
      <c r="L110" s="418"/>
      <c r="M110" s="419"/>
      <c r="N110" s="420"/>
      <c r="O110" s="420"/>
      <c r="P110" s="420"/>
      <c r="Q110" s="420"/>
      <c r="R110" s="420"/>
      <c r="S110" s="421"/>
      <c r="T110" s="351"/>
      <c r="U110" s="352"/>
      <c r="V110" s="352"/>
      <c r="W110" s="352"/>
      <c r="X110" s="352"/>
      <c r="Y110" s="352"/>
      <c r="Z110" s="352"/>
      <c r="AA110" s="352"/>
      <c r="AB110" s="352"/>
      <c r="AC110" s="352"/>
      <c r="AD110" s="352"/>
      <c r="AE110" s="352"/>
      <c r="AF110" s="352"/>
      <c r="AG110" s="352"/>
      <c r="AH110" s="352"/>
      <c r="AI110" s="352"/>
      <c r="AJ110" s="352"/>
      <c r="AK110" s="352"/>
      <c r="AL110" s="352"/>
      <c r="AM110" s="352"/>
      <c r="AN110" s="353"/>
      <c r="AO110" s="53"/>
    </row>
    <row r="111" spans="3:41" s="54" customFormat="1"/>
    <row r="112" spans="3:41" s="54" customFormat="1"/>
    <row r="113" s="54" customFormat="1"/>
    <row r="114" s="54" customFormat="1"/>
    <row r="115" s="54" customFormat="1"/>
    <row r="116" s="54" customFormat="1"/>
    <row r="117" s="54" customFormat="1"/>
    <row r="118" s="54" customFormat="1"/>
    <row r="119" s="54" customFormat="1"/>
    <row r="120" s="54" customFormat="1"/>
    <row r="121" s="54" customFormat="1"/>
    <row r="122" s="54" customFormat="1"/>
    <row r="123" s="54" customFormat="1"/>
    <row r="124" s="54" customFormat="1"/>
    <row r="125" s="54" customFormat="1"/>
    <row r="126" s="54" customFormat="1"/>
    <row r="127" s="54" customFormat="1"/>
    <row r="128" s="54" customFormat="1"/>
    <row r="129" s="54" customFormat="1"/>
    <row r="130" s="54" customFormat="1"/>
    <row r="131" s="54" customFormat="1"/>
    <row r="132" s="54" customFormat="1"/>
    <row r="133" s="54" customFormat="1"/>
    <row r="134" s="54" customFormat="1"/>
    <row r="135" s="54" customFormat="1"/>
    <row r="136" s="54" customFormat="1"/>
    <row r="137" s="54" customFormat="1"/>
  </sheetData>
  <mergeCells count="159">
    <mergeCell ref="C106:L110"/>
    <mergeCell ref="M106:R110"/>
    <mergeCell ref="S106:S110"/>
    <mergeCell ref="T106:AN110"/>
    <mergeCell ref="C94:L98"/>
    <mergeCell ref="M94:R98"/>
    <mergeCell ref="S94:S98"/>
    <mergeCell ref="T94:AM98"/>
    <mergeCell ref="AN94:AN98"/>
    <mergeCell ref="C100:L104"/>
    <mergeCell ref="M100:R104"/>
    <mergeCell ref="S100:S104"/>
    <mergeCell ref="T100:AN104"/>
    <mergeCell ref="AG81:AN81"/>
    <mergeCell ref="A82:AN82"/>
    <mergeCell ref="H83:AG83"/>
    <mergeCell ref="C85:AM91"/>
    <mergeCell ref="M93:S93"/>
    <mergeCell ref="T93:AN93"/>
    <mergeCell ref="A35:B72"/>
    <mergeCell ref="C35:L38"/>
    <mergeCell ref="M35:R38"/>
    <mergeCell ref="S35:S38"/>
    <mergeCell ref="AH35:AM38"/>
    <mergeCell ref="AN35:AN38"/>
    <mergeCell ref="T35:Y38"/>
    <mergeCell ref="Z35:Z38"/>
    <mergeCell ref="AA35:AF38"/>
    <mergeCell ref="Z43:Z46"/>
    <mergeCell ref="AA43:AF46"/>
    <mergeCell ref="C51:L54"/>
    <mergeCell ref="M51:R54"/>
    <mergeCell ref="S51:S54"/>
    <mergeCell ref="AA63:AF66"/>
    <mergeCell ref="AG63:AG66"/>
    <mergeCell ref="T39:Y42"/>
    <mergeCell ref="Z39:Z42"/>
    <mergeCell ref="T5:AN5"/>
    <mergeCell ref="A21:L24"/>
    <mergeCell ref="M21:R24"/>
    <mergeCell ref="S21:S24"/>
    <mergeCell ref="T21:AN24"/>
    <mergeCell ref="H3:AG3"/>
    <mergeCell ref="C67:L69"/>
    <mergeCell ref="M67:R69"/>
    <mergeCell ref="S67:S69"/>
    <mergeCell ref="T67:AN69"/>
    <mergeCell ref="A25:L28"/>
    <mergeCell ref="M25:R28"/>
    <mergeCell ref="S25:S28"/>
    <mergeCell ref="T25:AN28"/>
    <mergeCell ref="M14:R17"/>
    <mergeCell ref="S14:S17"/>
    <mergeCell ref="T14:AN17"/>
    <mergeCell ref="C18:L20"/>
    <mergeCell ref="M18:R20"/>
    <mergeCell ref="S18:S20"/>
    <mergeCell ref="T18:AN20"/>
    <mergeCell ref="A6:B20"/>
    <mergeCell ref="C6:L9"/>
    <mergeCell ref="M6:R9"/>
    <mergeCell ref="S6:S9"/>
    <mergeCell ref="T6:AN9"/>
    <mergeCell ref="C10:L13"/>
    <mergeCell ref="M10:R13"/>
    <mergeCell ref="S10:S13"/>
    <mergeCell ref="T10:AN13"/>
    <mergeCell ref="C14:L17"/>
    <mergeCell ref="A29:L31"/>
    <mergeCell ref="M29:R31"/>
    <mergeCell ref="S29:S31"/>
    <mergeCell ref="T29:AN31"/>
    <mergeCell ref="C59:L62"/>
    <mergeCell ref="M59:R62"/>
    <mergeCell ref="S59:S62"/>
    <mergeCell ref="AH59:AM62"/>
    <mergeCell ref="AN59:AN62"/>
    <mergeCell ref="T59:Y62"/>
    <mergeCell ref="AG51:AG54"/>
    <mergeCell ref="C55:L58"/>
    <mergeCell ref="M55:R58"/>
    <mergeCell ref="S55:S58"/>
    <mergeCell ref="AH55:AM58"/>
    <mergeCell ref="AN55:AN58"/>
    <mergeCell ref="AA47:AF50"/>
    <mergeCell ref="AG47:AG50"/>
    <mergeCell ref="A33:B34"/>
    <mergeCell ref="C33:L34"/>
    <mergeCell ref="M33:S34"/>
    <mergeCell ref="T33:AN33"/>
    <mergeCell ref="AH34:AN34"/>
    <mergeCell ref="T34:Z34"/>
    <mergeCell ref="AA34:AG34"/>
    <mergeCell ref="C39:L42"/>
    <mergeCell ref="M39:R42"/>
    <mergeCell ref="S39:S42"/>
    <mergeCell ref="AH39:AM42"/>
    <mergeCell ref="AN39:AN42"/>
    <mergeCell ref="AG1:AN1"/>
    <mergeCell ref="AH70:AM72"/>
    <mergeCell ref="AN70:AN72"/>
    <mergeCell ref="T70:Y72"/>
    <mergeCell ref="Z70:Z72"/>
    <mergeCell ref="AA70:AF72"/>
    <mergeCell ref="AG59:AG62"/>
    <mergeCell ref="AG43:AG46"/>
    <mergeCell ref="AG35:AG38"/>
    <mergeCell ref="AH51:AM54"/>
    <mergeCell ref="AN51:AN54"/>
    <mergeCell ref="T51:Y54"/>
    <mergeCell ref="Z51:Z54"/>
    <mergeCell ref="AA51:AF54"/>
    <mergeCell ref="Z59:Z62"/>
    <mergeCell ref="AA59:AF62"/>
    <mergeCell ref="A2:AN2"/>
    <mergeCell ref="A5:B5"/>
    <mergeCell ref="C5:L5"/>
    <mergeCell ref="M5:S5"/>
    <mergeCell ref="AA39:AF42"/>
    <mergeCell ref="AG39:AG42"/>
    <mergeCell ref="C47:L50"/>
    <mergeCell ref="M47:R50"/>
    <mergeCell ref="A78:L80"/>
    <mergeCell ref="M78:R80"/>
    <mergeCell ref="S78:S80"/>
    <mergeCell ref="T78:AN80"/>
    <mergeCell ref="AG70:AG72"/>
    <mergeCell ref="A73:L77"/>
    <mergeCell ref="M73:R77"/>
    <mergeCell ref="S73:S77"/>
    <mergeCell ref="T73:AN73"/>
    <mergeCell ref="T74:AN77"/>
    <mergeCell ref="C70:L72"/>
    <mergeCell ref="M70:R72"/>
    <mergeCell ref="S70:S72"/>
    <mergeCell ref="A4:D4"/>
    <mergeCell ref="E4:AN4"/>
    <mergeCell ref="C63:L66"/>
    <mergeCell ref="M63:R66"/>
    <mergeCell ref="S63:S66"/>
    <mergeCell ref="AH63:AM66"/>
    <mergeCell ref="AN63:AN66"/>
    <mergeCell ref="T63:Y66"/>
    <mergeCell ref="Z63:Z66"/>
    <mergeCell ref="T55:Y58"/>
    <mergeCell ref="Z55:Z58"/>
    <mergeCell ref="AA55:AF58"/>
    <mergeCell ref="AG55:AG58"/>
    <mergeCell ref="S47:S50"/>
    <mergeCell ref="AH47:AM50"/>
    <mergeCell ref="AN47:AN50"/>
    <mergeCell ref="T47:Y50"/>
    <mergeCell ref="Z47:Z50"/>
    <mergeCell ref="C43:L46"/>
    <mergeCell ref="M43:R46"/>
    <mergeCell ref="S43:S46"/>
    <mergeCell ref="AH43:AM46"/>
    <mergeCell ref="AN43:AN46"/>
    <mergeCell ref="T43:Y46"/>
  </mergeCells>
  <phoneticPr fontId="4"/>
  <pageMargins left="0.98425196850393704" right="0.39370078740157483" top="0.23622047244094491" bottom="0.39370078740157483" header="0.31496062992125984" footer="0.31496062992125984"/>
  <pageSetup paperSize="9" orientation="portrait" r:id="rId1"/>
  <rowBreaks count="1" manualBreakCount="1">
    <brk id="80"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33</vt:i4>
      </vt:variant>
    </vt:vector>
  </HeadingPairs>
  <TitlesOfParts>
    <vt:vector size="44" baseType="lpstr">
      <vt:lpstr>メニュー</vt:lpstr>
      <vt:lpstr>前払い依頼書①</vt:lpstr>
      <vt:lpstr>前払い報告書①</vt:lpstr>
      <vt:lpstr>前払い依頼書②</vt:lpstr>
      <vt:lpstr>前払い報告書②</vt:lpstr>
      <vt:lpstr>前払い金整理簿</vt:lpstr>
      <vt:lpstr>書類整理簿①</vt:lpstr>
      <vt:lpstr>書類整理簿②</vt:lpstr>
      <vt:lpstr>A_収支決算書</vt:lpstr>
      <vt:lpstr>書類整理簿(事業報告時)</vt:lpstr>
      <vt:lpstr>振込口座届出書・委任状</vt:lpstr>
      <vt:lpstr>前払い依頼書①!_Hlk81992116</vt:lpstr>
      <vt:lpstr>前払い依頼書②!_Hlk81992116</vt:lpstr>
      <vt:lpstr>前払い報告書①!_Hlk81992116</vt:lpstr>
      <vt:lpstr>前払い報告書②!_Hlk81992116</vt:lpstr>
      <vt:lpstr>前払い依頼書①!_Hlk98347164</vt:lpstr>
      <vt:lpstr>前払い依頼書②!_Hlk98347164</vt:lpstr>
      <vt:lpstr>前払い報告書①!_Hlk98347164</vt:lpstr>
      <vt:lpstr>前払い報告書②!_Hlk98347164</vt:lpstr>
      <vt:lpstr>前払い依頼書①!_Hlk98347186</vt:lpstr>
      <vt:lpstr>前払い依頼書②!_Hlk98347186</vt:lpstr>
      <vt:lpstr>前払い報告書①!_Hlk98347186</vt:lpstr>
      <vt:lpstr>前払い報告書②!_Hlk98347186</vt:lpstr>
      <vt:lpstr>前払い依頼書①!_Hlk98347206</vt:lpstr>
      <vt:lpstr>前払い依頼書②!_Hlk98347206</vt:lpstr>
      <vt:lpstr>前払い報告書①!_Hlk98347206</vt:lpstr>
      <vt:lpstr>前払い報告書②!_Hlk98347206</vt:lpstr>
      <vt:lpstr>前払い依頼書①!_Hlk98347286</vt:lpstr>
      <vt:lpstr>前払い依頼書②!_Hlk98347286</vt:lpstr>
      <vt:lpstr>前払い報告書①!_Hlk98347286</vt:lpstr>
      <vt:lpstr>前払い報告書②!_Hlk98347286</vt:lpstr>
      <vt:lpstr>前払い依頼書①!_Hlk98347292</vt:lpstr>
      <vt:lpstr>前払い依頼書②!_Hlk98347292</vt:lpstr>
      <vt:lpstr>前払い報告書①!_Hlk98347292</vt:lpstr>
      <vt:lpstr>前払い報告書②!_Hlk98347292</vt:lpstr>
      <vt:lpstr>前払い依頼書①!_Hlk98349418</vt:lpstr>
      <vt:lpstr>前払い依頼書②!_Hlk98349418</vt:lpstr>
      <vt:lpstr>A_収支決算書!Print_Area</vt:lpstr>
      <vt:lpstr>メニュー!Print_Area</vt:lpstr>
      <vt:lpstr>'書類整理簿(事業報告時)'!Print_Area</vt:lpstr>
      <vt:lpstr>書類整理簿①!Print_Area</vt:lpstr>
      <vt:lpstr>書類整理簿②!Print_Area</vt:lpstr>
      <vt:lpstr>振込口座届出書・委任状!Print_Area</vt:lpstr>
      <vt:lpstr>前払い金整理簿!Print_Area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sbj007</dc:creator>
  <cp:lastModifiedBy>sbj116</cp:lastModifiedBy>
  <cp:lastPrinted>2025-06-18T04:53:18Z</cp:lastPrinted>
  <dcterms:created xsi:type="dcterms:W3CDTF">2020-07-01T10:07:39Z</dcterms:created>
  <dcterms:modified xsi:type="dcterms:W3CDTF">2025-06-25T04:10:36Z</dcterms:modified>
</cp:coreProperties>
</file>