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sbj-nas\share\企画調整\1-6　助成事業\R5\★★重点（環境形成助成）\50_報告書・変更届・辞退届様式\"/>
    </mc:Choice>
  </mc:AlternateContent>
  <xr:revisionPtr revIDLastSave="0" documentId="13_ncr:1_{48B18E29-0370-4D21-AA8E-FB2FC213F1C8}" xr6:coauthVersionLast="36" xr6:coauthVersionMax="47" xr10:uidLastSave="{00000000-0000-0000-0000-000000000000}"/>
  <bookViews>
    <workbookView xWindow="6885" yWindow="435" windowWidth="27495" windowHeight="14325" xr2:uid="{D0D29215-D1CE-495F-B009-2F41A5382F35}"/>
  </bookViews>
  <sheets>
    <sheet name="収支決算書" sheetId="14" r:id="rId1"/>
    <sheet name="書類整理簿（事業報告時）" sheetId="10" r:id="rId2"/>
    <sheet name="収支決算書 (例)" sheetId="6" r:id="rId3"/>
    <sheet name="書類整理簿（事業報告時・例）" sheetId="9" r:id="rId4"/>
  </sheets>
  <definedNames>
    <definedName name="_xlnm.Print_Area" localSheetId="1">'書類整理簿（事業報告時）'!$A$1:$I$34</definedName>
    <definedName name="_xlnm.Print_Area" localSheetId="3">'書類整理簿（事業報告時・例）'!$A$1:$I$35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4" l="1"/>
  <c r="M18" i="14"/>
  <c r="M29" i="14"/>
  <c r="M67" i="14"/>
  <c r="M75" i="14" s="1"/>
  <c r="T59" i="6" l="1"/>
  <c r="T55" i="6"/>
  <c r="T59" i="14"/>
  <c r="T55" i="14"/>
  <c r="I27" i="10" l="1"/>
  <c r="M18" i="6"/>
  <c r="M29" i="6" s="1"/>
  <c r="T35" i="14"/>
  <c r="M35" i="14" s="1"/>
  <c r="T63" i="14"/>
  <c r="M63" i="14" s="1"/>
  <c r="M59" i="14"/>
  <c r="M55" i="14"/>
  <c r="T51" i="14"/>
  <c r="M51" i="14" s="1"/>
  <c r="T47" i="14"/>
  <c r="M47" i="14" s="1"/>
  <c r="T43" i="14"/>
  <c r="M43" i="14" s="1"/>
  <c r="T39" i="14"/>
  <c r="M39" i="14" s="1"/>
  <c r="T63" i="6"/>
  <c r="M63" i="6" s="1"/>
  <c r="M59" i="6"/>
  <c r="M55" i="6"/>
  <c r="T51" i="6"/>
  <c r="M51" i="6" s="1"/>
  <c r="T47" i="6"/>
  <c r="M47" i="6" s="1"/>
  <c r="T39" i="6"/>
  <c r="M39" i="6" s="1"/>
  <c r="T35" i="6"/>
  <c r="M35" i="6" s="1"/>
  <c r="T67" i="14" l="1"/>
  <c r="I13" i="9"/>
  <c r="I27" i="9" s="1"/>
  <c r="T43" i="6" l="1"/>
  <c r="M43" i="6" s="1"/>
  <c r="M67" i="6" s="1"/>
  <c r="M75" i="6" s="1"/>
  <c r="T6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n.arai</author>
  </authors>
  <commentList>
    <comment ref="T33" authorId="0" shapeId="0" xr:uid="{4187EFDE-6EB6-4EBB-877B-347F012DE2D9}">
      <text>
        <r>
          <rPr>
            <sz val="11"/>
            <color indexed="81"/>
            <rFont val="MS P ゴシック"/>
            <family val="3"/>
            <charset val="128"/>
          </rPr>
          <t>別シートの「支払証明書類整理簿」を先に入力すると、当欄の該当セルに各合計金額が反映されます。</t>
        </r>
      </text>
    </comment>
  </commentList>
</comments>
</file>

<file path=xl/sharedStrings.xml><?xml version="1.0" encoding="utf-8"?>
<sst xmlns="http://schemas.openxmlformats.org/spreadsheetml/2006/main" count="212" uniqueCount="92">
  <si>
    <t>摘要</t>
    <rPh sb="0" eb="2">
      <t>テキヨウ</t>
    </rPh>
    <phoneticPr fontId="4"/>
  </si>
  <si>
    <t>金額</t>
    <rPh sb="0" eb="2">
      <t>キンガク</t>
    </rPh>
    <phoneticPr fontId="4"/>
  </si>
  <si>
    <t>物品購入費</t>
    <rPh sb="0" eb="2">
      <t>ブッピン</t>
    </rPh>
    <rPh sb="2" eb="4">
      <t>コウニュウ</t>
    </rPh>
    <rPh sb="4" eb="5">
      <t>ヒ</t>
    </rPh>
    <phoneticPr fontId="4"/>
  </si>
  <si>
    <t>-</t>
    <phoneticPr fontId="4"/>
  </si>
  <si>
    <t>人件費</t>
    <phoneticPr fontId="4"/>
  </si>
  <si>
    <t>支払日</t>
    <rPh sb="0" eb="3">
      <t>シハライビ</t>
    </rPh>
    <phoneticPr fontId="4"/>
  </si>
  <si>
    <t>書類
No.</t>
    <phoneticPr fontId="4"/>
  </si>
  <si>
    <t>事業当日運営費</t>
  </si>
  <si>
    <t>合計</t>
    <rPh sb="0" eb="2">
      <t>ゴウケイ</t>
    </rPh>
    <phoneticPr fontId="4"/>
  </si>
  <si>
    <t>対象経費支出</t>
  </si>
  <si>
    <r>
      <t xml:space="preserve">人件費
</t>
    </r>
    <r>
      <rPr>
        <sz val="8"/>
        <rFont val="ＭＳ Ｐゴシック"/>
        <family val="3"/>
        <charset val="128"/>
      </rPr>
      <t>（企画料・出演料など）</t>
    </r>
    <rPh sb="0" eb="3">
      <t>ジンケンヒ</t>
    </rPh>
    <phoneticPr fontId="8"/>
  </si>
  <si>
    <t>円</t>
    <rPh sb="0" eb="1">
      <t>エン</t>
    </rPh>
    <phoneticPr fontId="8"/>
  </si>
  <si>
    <r>
      <t xml:space="preserve">事業当日運営費
</t>
    </r>
    <r>
      <rPr>
        <sz val="8"/>
        <rFont val="ＭＳ Ｐゴシック"/>
        <family val="3"/>
        <charset val="128"/>
      </rPr>
      <t>（当日のアルバイト代・賃金含む）</t>
    </r>
    <rPh sb="9" eb="11">
      <t>トウジツ</t>
    </rPh>
    <rPh sb="17" eb="18">
      <t>ダイ</t>
    </rPh>
    <rPh sb="19" eb="21">
      <t>チンギン</t>
    </rPh>
    <rPh sb="21" eb="22">
      <t>フク</t>
    </rPh>
    <phoneticPr fontId="8"/>
  </si>
  <si>
    <t>広報宣伝費、印刷費</t>
    <rPh sb="0" eb="2">
      <t>コウホウ</t>
    </rPh>
    <rPh sb="2" eb="4">
      <t>センデン</t>
    </rPh>
    <rPh sb="6" eb="9">
      <t>インサツヒ</t>
    </rPh>
    <phoneticPr fontId="8"/>
  </si>
  <si>
    <t>物品購入費</t>
    <rPh sb="0" eb="2">
      <t>ブッピン</t>
    </rPh>
    <rPh sb="2" eb="4">
      <t>コウニュウ</t>
    </rPh>
    <rPh sb="4" eb="5">
      <t>ヒ</t>
    </rPh>
    <phoneticPr fontId="8"/>
  </si>
  <si>
    <t>小計（E)</t>
    <phoneticPr fontId="8"/>
  </si>
  <si>
    <r>
      <t xml:space="preserve">対象外経費支出（F)
</t>
    </r>
    <r>
      <rPr>
        <sz val="8"/>
        <color theme="1"/>
        <rFont val="ＭＳ Ｐゴシック"/>
        <family val="3"/>
        <charset val="128"/>
      </rPr>
      <t>※記載は任意です。</t>
    </r>
    <rPh sb="0" eb="3">
      <t>タイショウガイ</t>
    </rPh>
    <rPh sb="3" eb="5">
      <t>ケイヒ</t>
    </rPh>
    <rPh sb="5" eb="7">
      <t>シシュツ</t>
    </rPh>
    <rPh sb="12" eb="14">
      <t>キサイ</t>
    </rPh>
    <rPh sb="15" eb="17">
      <t>ニンイ</t>
    </rPh>
    <phoneticPr fontId="8"/>
  </si>
  <si>
    <t>支出合計（G=E+F)</t>
    <rPh sb="0" eb="2">
      <t>シシュツ</t>
    </rPh>
    <rPh sb="2" eb="4">
      <t>ゴウケイ</t>
    </rPh>
    <phoneticPr fontId="8"/>
  </si>
  <si>
    <t>作品制作費</t>
  </si>
  <si>
    <t>＜収入決算＞</t>
    <rPh sb="1" eb="3">
      <t>シュウニュウ</t>
    </rPh>
    <rPh sb="3" eb="5">
      <t>ケッサン</t>
    </rPh>
    <phoneticPr fontId="8"/>
  </si>
  <si>
    <t>決 算 額</t>
    <rPh sb="0" eb="1">
      <t>ケツ</t>
    </rPh>
    <rPh sb="2" eb="3">
      <t>サン</t>
    </rPh>
    <rPh sb="4" eb="5">
      <t>ガク</t>
    </rPh>
    <phoneticPr fontId="8"/>
  </si>
  <si>
    <t>収　　入</t>
    <rPh sb="0" eb="1">
      <t>オサム</t>
    </rPh>
    <rPh sb="3" eb="4">
      <t>ニュウ</t>
    </rPh>
    <phoneticPr fontId="8"/>
  </si>
  <si>
    <r>
      <t xml:space="preserve">事業収入
</t>
    </r>
    <r>
      <rPr>
        <sz val="7"/>
        <color theme="1"/>
        <rFont val="ＭＳ Ｐゴシック"/>
        <family val="3"/>
        <charset val="128"/>
      </rPr>
      <t>（参加費、入場料、制作物販売などの収入）</t>
    </r>
    <rPh sb="0" eb="2">
      <t>ジギョウ</t>
    </rPh>
    <rPh sb="2" eb="4">
      <t>シュウニュウ</t>
    </rPh>
    <rPh sb="6" eb="8">
      <t>サンカ</t>
    </rPh>
    <rPh sb="8" eb="9">
      <t>ヒ</t>
    </rPh>
    <rPh sb="14" eb="17">
      <t>セイサクブツ</t>
    </rPh>
    <rPh sb="17" eb="19">
      <t>ハンバイ</t>
    </rPh>
    <phoneticPr fontId="8"/>
  </si>
  <si>
    <t>小計（A)</t>
    <phoneticPr fontId="8"/>
  </si>
  <si>
    <r>
      <t xml:space="preserve">自己負担金（B)
</t>
    </r>
    <r>
      <rPr>
        <sz val="7"/>
        <color theme="1"/>
        <rFont val="ＭＳ Ｐゴシック"/>
        <family val="3"/>
        <charset val="128"/>
      </rPr>
      <t>（個人・団体資金、会員会費など）</t>
    </r>
    <phoneticPr fontId="8"/>
  </si>
  <si>
    <t>本助成事業の助成金額（C)</t>
    <rPh sb="0" eb="1">
      <t>ホン</t>
    </rPh>
    <rPh sb="1" eb="3">
      <t>ジョセイ</t>
    </rPh>
    <rPh sb="3" eb="5">
      <t>ジギョウ</t>
    </rPh>
    <rPh sb="6" eb="8">
      <t>ジョセイ</t>
    </rPh>
    <rPh sb="8" eb="9">
      <t>キン</t>
    </rPh>
    <rPh sb="9" eb="10">
      <t>ガク</t>
    </rPh>
    <phoneticPr fontId="8"/>
  </si>
  <si>
    <t>収入合計（D=A+B+C）</t>
    <rPh sb="0" eb="2">
      <t>シュウニュウ</t>
    </rPh>
    <rPh sb="2" eb="4">
      <t>ゴウケイ</t>
    </rPh>
    <phoneticPr fontId="8"/>
  </si>
  <si>
    <t>＜支出決算＞</t>
    <rPh sb="1" eb="3">
      <t>シシュツ</t>
    </rPh>
    <rPh sb="3" eb="5">
      <t>ケッサン</t>
    </rPh>
    <phoneticPr fontId="8"/>
  </si>
  <si>
    <t>―</t>
    <phoneticPr fontId="4"/>
  </si>
  <si>
    <t>※支出合計（G）と同額になるように記入してください。</t>
    <phoneticPr fontId="4"/>
  </si>
  <si>
    <t>決 算 額
（合計額）</t>
    <rPh sb="0" eb="1">
      <t>ケツ</t>
    </rPh>
    <rPh sb="2" eb="3">
      <t>サン</t>
    </rPh>
    <rPh sb="4" eb="5">
      <t>ガク</t>
    </rPh>
    <rPh sb="7" eb="9">
      <t>ゴウケイ</t>
    </rPh>
    <rPh sb="9" eb="10">
      <t>ガク</t>
    </rPh>
    <phoneticPr fontId="8"/>
  </si>
  <si>
    <t>※収入合計（D）と同額になるように記入してください。</t>
    <phoneticPr fontId="4"/>
  </si>
  <si>
    <r>
      <t xml:space="preserve">作品制作費
</t>
    </r>
    <r>
      <rPr>
        <sz val="8"/>
        <rFont val="ＭＳ Ｐゴシック"/>
        <family val="3"/>
        <charset val="128"/>
      </rPr>
      <t>（制作のためのリサーチも含む）</t>
    </r>
    <phoneticPr fontId="4"/>
  </si>
  <si>
    <t>※各請求書、見積明細書、領収書、振込証明書等は、通し番号を付して整理し、上記の「書類No.」欄と揃えてください。</t>
    <rPh sb="1" eb="5">
      <t>カクセイキュウショ</t>
    </rPh>
    <rPh sb="6" eb="8">
      <t>ミツモリ</t>
    </rPh>
    <rPh sb="8" eb="11">
      <t>メイサイショ</t>
    </rPh>
    <rPh sb="21" eb="22">
      <t>トウ</t>
    </rPh>
    <rPh sb="24" eb="25">
      <t>トオ</t>
    </rPh>
    <rPh sb="26" eb="28">
      <t>バンゴウ</t>
    </rPh>
    <rPh sb="29" eb="30">
      <t>フ</t>
    </rPh>
    <rPh sb="32" eb="34">
      <t>セイリ</t>
    </rPh>
    <rPh sb="36" eb="38">
      <t>ジョウキ</t>
    </rPh>
    <rPh sb="40" eb="42">
      <t>ショルイ</t>
    </rPh>
    <rPh sb="46" eb="47">
      <t>ラン</t>
    </rPh>
    <rPh sb="48" eb="49">
      <t>ソロ</t>
    </rPh>
    <phoneticPr fontId="4"/>
  </si>
  <si>
    <t>請求日</t>
    <rPh sb="0" eb="2">
      <t>セイキュウ</t>
    </rPh>
    <rPh sb="2" eb="3">
      <t>ビ</t>
    </rPh>
    <phoneticPr fontId="4"/>
  </si>
  <si>
    <t>代表者名：</t>
  </si>
  <si>
    <t>人件費</t>
  </si>
  <si>
    <t>出演者市内交通費（5人分）</t>
    <phoneticPr fontId="4"/>
  </si>
  <si>
    <t>※「請求日」欄は、請求書、見積明細書、契約書等を提出する場合のみ、ご記載ください。</t>
    <rPh sb="2" eb="4">
      <t>セイキュウ</t>
    </rPh>
    <rPh sb="4" eb="5">
      <t>ビ</t>
    </rPh>
    <rPh sb="6" eb="7">
      <t>ラン</t>
    </rPh>
    <rPh sb="9" eb="12">
      <t>セイキュウショ</t>
    </rPh>
    <rPh sb="13" eb="18">
      <t>ミツモリメイサイショ</t>
    </rPh>
    <rPh sb="19" eb="22">
      <t>ケイヤクショ</t>
    </rPh>
    <rPh sb="22" eb="23">
      <t>トウ</t>
    </rPh>
    <rPh sb="24" eb="26">
      <t>テイシュツ</t>
    </rPh>
    <rPh sb="28" eb="30">
      <t>バアイ</t>
    </rPh>
    <rPh sb="34" eb="36">
      <t>キサイ</t>
    </rPh>
    <phoneticPr fontId="4"/>
  </si>
  <si>
    <t>※「支払証明書類」は、通し番号順に並べて提出してください。</t>
    <rPh sb="11" eb="12">
      <t>トオ</t>
    </rPh>
    <rPh sb="13" eb="15">
      <t>バンゴウ</t>
    </rPh>
    <rPh sb="15" eb="16">
      <t>ジュン</t>
    </rPh>
    <rPh sb="17" eb="18">
      <t>ナラ</t>
    </rPh>
    <rPh sb="20" eb="22">
      <t>テイシュツ</t>
    </rPh>
    <phoneticPr fontId="4"/>
  </si>
  <si>
    <t>配信業務委託費</t>
    <rPh sb="0" eb="4">
      <t>ハイシンギョウム</t>
    </rPh>
    <rPh sb="4" eb="7">
      <t>イタクヒ</t>
    </rPh>
    <phoneticPr fontId="4"/>
  </si>
  <si>
    <t>受付アルバイト代（４名分）</t>
    <rPh sb="11" eb="12">
      <t>ブン</t>
    </rPh>
    <phoneticPr fontId="4"/>
  </si>
  <si>
    <t>付帯設備使用料</t>
    <phoneticPr fontId="4"/>
  </si>
  <si>
    <t>音楽著作権使用料</t>
    <phoneticPr fontId="4"/>
  </si>
  <si>
    <t>出演者謝礼（30,000円×２回）</t>
    <rPh sb="0" eb="3">
      <t>シュツエンシャ</t>
    </rPh>
    <rPh sb="3" eb="5">
      <t>シャレイ</t>
    </rPh>
    <rPh sb="12" eb="13">
      <t>エン</t>
    </rPh>
    <rPh sb="15" eb="16">
      <t>カイ</t>
    </rPh>
    <phoneticPr fontId="4"/>
  </si>
  <si>
    <t>出演団体謝礼（60,000円×１回）</t>
    <rPh sb="0" eb="2">
      <t>シュツエン</t>
    </rPh>
    <rPh sb="2" eb="4">
      <t>ダンタイ</t>
    </rPh>
    <rPh sb="4" eb="6">
      <t>シャレイ</t>
    </rPh>
    <rPh sb="13" eb="14">
      <t>エン</t>
    </rPh>
    <rPh sb="16" eb="17">
      <t>カイ</t>
    </rPh>
    <phoneticPr fontId="4"/>
  </si>
  <si>
    <t>〇〇〇〇〇〇</t>
    <phoneticPr fontId="4"/>
  </si>
  <si>
    <t>〇〇　〇〇</t>
    <phoneticPr fontId="4"/>
  </si>
  <si>
    <t>作品制作費</t>
    <rPh sb="0" eb="4">
      <t>サクヒンセイサク</t>
    </rPh>
    <rPh sb="4" eb="5">
      <t>ヒ</t>
    </rPh>
    <phoneticPr fontId="4"/>
  </si>
  <si>
    <t>照明・音響委託費</t>
    <rPh sb="0" eb="2">
      <t>ショウメイ</t>
    </rPh>
    <rPh sb="3" eb="8">
      <t>オンキョウイタクヒ</t>
    </rPh>
    <phoneticPr fontId="4"/>
  </si>
  <si>
    <t>冊子、ポスター、チラシ印刷費</t>
    <rPh sb="0" eb="2">
      <t>サッシ</t>
    </rPh>
    <rPh sb="11" eb="14">
      <t>インサツヒ</t>
    </rPh>
    <phoneticPr fontId="4"/>
  </si>
  <si>
    <t>広報宣伝費、印刷費</t>
  </si>
  <si>
    <t>その他の費用</t>
  </si>
  <si>
    <t>有観客入場料   1,000円×100名＝100,000円
配信有料視聴料　500円×40名＝    20,000円</t>
    <phoneticPr fontId="4"/>
  </si>
  <si>
    <t>グッズ（Ｔシャツ）売上　1,500円×12枚＝18,000円</t>
    <phoneticPr fontId="4"/>
  </si>
  <si>
    <t>主催者持ち出し分</t>
    <phoneticPr fontId="4"/>
  </si>
  <si>
    <t>※対象外経費の内訳を詳細に記入してください。</t>
    <phoneticPr fontId="4"/>
  </si>
  <si>
    <t>ケータリング　1,000円×2回</t>
    <rPh sb="12" eb="13">
      <t>エン</t>
    </rPh>
    <rPh sb="15" eb="16">
      <t>カイ</t>
    </rPh>
    <phoneticPr fontId="4"/>
  </si>
  <si>
    <t>記載例</t>
    <rPh sb="0" eb="3">
      <t>キサイレイ</t>
    </rPh>
    <phoneticPr fontId="4"/>
  </si>
  <si>
    <t>円</t>
    <rPh sb="0" eb="1">
      <t>エン</t>
    </rPh>
    <phoneticPr fontId="4"/>
  </si>
  <si>
    <r>
      <t>収支決算書</t>
    </r>
    <r>
      <rPr>
        <sz val="12"/>
        <color theme="1"/>
        <rFont val="ＭＳ ゴシック"/>
        <family val="3"/>
        <charset val="128"/>
      </rPr>
      <t>(前払無）</t>
    </r>
    <rPh sb="8" eb="9">
      <t>ナ</t>
    </rPh>
    <phoneticPr fontId="4"/>
  </si>
  <si>
    <t>※同じ予算費目の複数の請求書や領収書等をまとめて記入する場合は、枝番号（例：No.1-1、No.1-2、…No.1-5）を付し、</t>
    <rPh sb="1" eb="2">
      <t>オナ</t>
    </rPh>
    <rPh sb="3" eb="7">
      <t>ヨサンヒモク</t>
    </rPh>
    <rPh sb="8" eb="10">
      <t>フクスウ</t>
    </rPh>
    <rPh sb="11" eb="14">
      <t>セイキュウショ</t>
    </rPh>
    <rPh sb="15" eb="18">
      <t>リョウシュウショ</t>
    </rPh>
    <rPh sb="18" eb="19">
      <t>トウ</t>
    </rPh>
    <rPh sb="24" eb="26">
      <t>キニュウ</t>
    </rPh>
    <rPh sb="28" eb="30">
      <t>バアイ</t>
    </rPh>
    <rPh sb="32" eb="33">
      <t>エダ</t>
    </rPh>
    <rPh sb="33" eb="35">
      <t>バンゴウ</t>
    </rPh>
    <rPh sb="36" eb="37">
      <t>レイ</t>
    </rPh>
    <rPh sb="61" eb="62">
      <t>フ</t>
    </rPh>
    <phoneticPr fontId="4"/>
  </si>
  <si>
    <r>
      <t>代表者○○　人件費</t>
    </r>
    <r>
      <rPr>
        <sz val="8"/>
        <color rgb="FFFF0000"/>
        <rFont val="ＭＳ Ｐゴシック"/>
        <family val="3"/>
        <charset val="128"/>
      </rPr>
      <t>　※業務記録</t>
    </r>
    <rPh sb="0" eb="3">
      <t>ダイヒョウシャ</t>
    </rPh>
    <rPh sb="11" eb="15">
      <t>ギョウムキロク</t>
    </rPh>
    <phoneticPr fontId="4"/>
  </si>
  <si>
    <r>
      <t>申請団体従事者人件費２人分</t>
    </r>
    <r>
      <rPr>
        <sz val="8"/>
        <color rgb="FFFF0000"/>
        <rFont val="ＭＳ Ｐゴシック"/>
        <family val="3"/>
        <charset val="128"/>
      </rPr>
      <t>　※領収書2-1、2-2</t>
    </r>
    <rPh sb="11" eb="13">
      <t>ニンブン</t>
    </rPh>
    <rPh sb="15" eb="18">
      <t>リョウシュウショ</t>
    </rPh>
    <phoneticPr fontId="4"/>
  </si>
  <si>
    <r>
      <t>グッズ制作費</t>
    </r>
    <r>
      <rPr>
        <sz val="8"/>
        <color rgb="FFFF0000"/>
        <rFont val="ＭＳ Ｐゴシック"/>
        <family val="3"/>
        <charset val="128"/>
      </rPr>
      <t>（クラウドファンディング返礼品としても利用）</t>
    </r>
    <rPh sb="3" eb="5">
      <t>セイサク</t>
    </rPh>
    <rPh sb="5" eb="6">
      <t>ヒ</t>
    </rPh>
    <rPh sb="18" eb="20">
      <t>ヘンレイ</t>
    </rPh>
    <rPh sb="20" eb="21">
      <t>ヒン</t>
    </rPh>
    <rPh sb="25" eb="27">
      <t>リヨウ</t>
    </rPh>
    <phoneticPr fontId="4"/>
  </si>
  <si>
    <r>
      <t>○○ホール使用料</t>
    </r>
    <r>
      <rPr>
        <sz val="8"/>
        <color rgb="FFFF0000"/>
        <rFont val="ＭＳ Ｐゴシック"/>
        <family val="3"/>
        <charset val="128"/>
      </rPr>
      <t>（前払い分／半額）</t>
    </r>
    <rPh sb="9" eb="11">
      <t>マエバラ</t>
    </rPh>
    <rPh sb="12" eb="13">
      <t>ブン</t>
    </rPh>
    <rPh sb="14" eb="16">
      <t>ハンガク</t>
    </rPh>
    <phoneticPr fontId="4"/>
  </si>
  <si>
    <r>
      <t>○○ホール使用料</t>
    </r>
    <r>
      <rPr>
        <sz val="8"/>
        <color rgb="FFFF0000"/>
        <rFont val="ＭＳ Ｐゴシック"/>
        <family val="3"/>
        <charset val="128"/>
      </rPr>
      <t>（後納分／半額）</t>
    </r>
    <rPh sb="9" eb="12">
      <t>コウノウブン</t>
    </rPh>
    <rPh sb="13" eb="15">
      <t>ハンガク</t>
    </rPh>
    <phoneticPr fontId="4"/>
  </si>
  <si>
    <r>
      <t>収支決算書</t>
    </r>
    <r>
      <rPr>
        <sz val="12"/>
        <rFont val="ＭＳ ゴシック"/>
        <family val="3"/>
        <charset val="128"/>
      </rPr>
      <t>(前払無）</t>
    </r>
    <rPh sb="8" eb="9">
      <t>ナ</t>
    </rPh>
    <phoneticPr fontId="4"/>
  </si>
  <si>
    <t>※申請者の人件費については、支払い済みではない場合は、業務記録の作成日や提出日を「請求日」欄にご記入ください。</t>
    <rPh sb="1" eb="4">
      <t>シンセイシャ</t>
    </rPh>
    <rPh sb="5" eb="8">
      <t>ジンケンヒ</t>
    </rPh>
    <rPh sb="14" eb="16">
      <t>シハラ</t>
    </rPh>
    <rPh sb="17" eb="18">
      <t>ズ</t>
    </rPh>
    <rPh sb="23" eb="25">
      <t>バアイ</t>
    </rPh>
    <rPh sb="27" eb="31">
      <t>ギョウムキロク</t>
    </rPh>
    <rPh sb="32" eb="35">
      <t>サクセイビ</t>
    </rPh>
    <rPh sb="36" eb="38">
      <t>テイシュツ</t>
    </rPh>
    <rPh sb="38" eb="39">
      <t>ビ</t>
    </rPh>
    <rPh sb="41" eb="44">
      <t>セイキュウビ</t>
    </rPh>
    <rPh sb="45" eb="46">
      <t>ラン</t>
    </rPh>
    <rPh sb="48" eb="50">
      <t>キニュウ</t>
    </rPh>
    <phoneticPr fontId="4"/>
  </si>
  <si>
    <t>(第14-1号様式)</t>
    <rPh sb="1" eb="2">
      <t>ダイ</t>
    </rPh>
    <rPh sb="6" eb="7">
      <t>ゴウ</t>
    </rPh>
    <rPh sb="7" eb="9">
      <t>ヨウシキ</t>
    </rPh>
    <phoneticPr fontId="4"/>
  </si>
  <si>
    <t>(第15-1号様式)</t>
    <rPh sb="1" eb="2">
      <t>ダイ</t>
    </rPh>
    <rPh sb="6" eb="7">
      <t>ゴウ</t>
    </rPh>
    <rPh sb="7" eb="9">
      <t>ヨウシキ</t>
    </rPh>
    <phoneticPr fontId="8"/>
  </si>
  <si>
    <r>
      <t xml:space="preserve">その他の収入
</t>
    </r>
    <r>
      <rPr>
        <sz val="8"/>
        <color theme="1"/>
        <rFont val="ＭＳ Ｐゴシック"/>
        <family val="3"/>
        <charset val="128"/>
      </rPr>
      <t>（広告収入、印刷物・関連グッズ等の物販物収入等）</t>
    </r>
    <rPh sb="2" eb="3">
      <t>ホカ</t>
    </rPh>
    <rPh sb="4" eb="6">
      <t>シュウニュウ</t>
    </rPh>
    <rPh sb="8" eb="10">
      <t>コウコク</t>
    </rPh>
    <rPh sb="10" eb="12">
      <t>シュウニュウ</t>
    </rPh>
    <rPh sb="13" eb="16">
      <t>インサツブツ</t>
    </rPh>
    <rPh sb="17" eb="19">
      <t>カンレン</t>
    </rPh>
    <rPh sb="22" eb="23">
      <t>ナド</t>
    </rPh>
    <rPh sb="24" eb="26">
      <t>ブッパン</t>
    </rPh>
    <rPh sb="26" eb="27">
      <t>ブツ</t>
    </rPh>
    <rPh sb="27" eb="29">
      <t>シュウニュウ</t>
    </rPh>
    <rPh sb="29" eb="30">
      <t>トウ</t>
    </rPh>
    <phoneticPr fontId="8"/>
  </si>
  <si>
    <r>
      <t xml:space="preserve">会場使用料
</t>
    </r>
    <r>
      <rPr>
        <sz val="8"/>
        <rFont val="ＭＳ Ｐゴシック"/>
        <family val="3"/>
        <charset val="128"/>
      </rPr>
      <t>（付帯設備含む）</t>
    </r>
    <rPh sb="2" eb="5">
      <t>シヨウリョウ</t>
    </rPh>
    <rPh sb="7" eb="9">
      <t>フタイ</t>
    </rPh>
    <rPh sb="9" eb="11">
      <t>セツビ</t>
    </rPh>
    <rPh sb="11" eb="12">
      <t>フク</t>
    </rPh>
    <phoneticPr fontId="8"/>
  </si>
  <si>
    <t>旅費交通費</t>
    <rPh sb="0" eb="2">
      <t>リョヒ</t>
    </rPh>
    <rPh sb="2" eb="5">
      <t>コウツウヒ</t>
    </rPh>
    <phoneticPr fontId="8"/>
  </si>
  <si>
    <r>
      <t xml:space="preserve">その他の費用
</t>
    </r>
    <r>
      <rPr>
        <sz val="8"/>
        <color theme="1"/>
        <rFont val="ＭＳ Ｐゴシック"/>
        <family val="3"/>
        <charset val="128"/>
      </rPr>
      <t>（著作権料・振込手数料など）</t>
    </r>
    <rPh sb="2" eb="3">
      <t>ホカ</t>
    </rPh>
    <rPh sb="4" eb="6">
      <t>ヒヨウ</t>
    </rPh>
    <rPh sb="8" eb="11">
      <t>チョサクケン</t>
    </rPh>
    <rPh sb="11" eb="12">
      <t>リョウ</t>
    </rPh>
    <rPh sb="13" eb="15">
      <t>フリコミ</t>
    </rPh>
    <rPh sb="15" eb="18">
      <t>テスウリョウ</t>
    </rPh>
    <phoneticPr fontId="8"/>
  </si>
  <si>
    <t>支払証明書類整理簿（前払無）</t>
    <rPh sb="10" eb="12">
      <t>マエバラ</t>
    </rPh>
    <rPh sb="12" eb="13">
      <t>ナ</t>
    </rPh>
    <phoneticPr fontId="4"/>
  </si>
  <si>
    <t xml:space="preserve"> 　各請求書や領収書等の写しの左上に、「No.1－1～5　合計〇〇〇〇円」と記入してください。</t>
    <phoneticPr fontId="4"/>
  </si>
  <si>
    <t>※印刷物やCD・DVD、関連グッズの制作・販売を行う事業は、売上数に関わらず制作数×価格の合計数を記入してください。</t>
    <rPh sb="42" eb="44">
      <t>カカク</t>
    </rPh>
    <phoneticPr fontId="4"/>
  </si>
  <si>
    <t>団体名：</t>
    <rPh sb="0" eb="2">
      <t>ダンタイ</t>
    </rPh>
    <rPh sb="2" eb="3">
      <t>メイ</t>
    </rPh>
    <phoneticPr fontId="4"/>
  </si>
  <si>
    <t>クラウドファンディングでの寄付金　60,000円
○○財団助成　40,000円</t>
    <rPh sb="27" eb="29">
      <t>ザイダン</t>
    </rPh>
    <rPh sb="29" eb="31">
      <t>ジョセイ</t>
    </rPh>
    <phoneticPr fontId="4"/>
  </si>
  <si>
    <r>
      <rPr>
        <b/>
        <sz val="9"/>
        <color theme="1"/>
        <rFont val="ＭＳ Ｐゴシック"/>
        <family val="3"/>
        <charset val="128"/>
      </rPr>
      <t>支 出 内 訳</t>
    </r>
    <r>
      <rPr>
        <sz val="9"/>
        <color theme="1"/>
        <rFont val="ＭＳ Ｐゴシック"/>
        <family val="3"/>
        <charset val="128"/>
      </rPr>
      <t xml:space="preserve">
</t>
    </r>
    <r>
      <rPr>
        <u/>
        <sz val="8"/>
        <color theme="1"/>
        <rFont val="ＭＳ Ｐゴシック"/>
        <family val="3"/>
        <charset val="128"/>
      </rPr>
      <t>※内訳の詳細は支払証明書類整理簿にご記載ください。</t>
    </r>
    <rPh sb="0" eb="1">
      <t>シ</t>
    </rPh>
    <rPh sb="2" eb="3">
      <t>デ</t>
    </rPh>
    <rPh sb="4" eb="5">
      <t>ナイ</t>
    </rPh>
    <phoneticPr fontId="4"/>
  </si>
  <si>
    <r>
      <rPr>
        <b/>
        <sz val="9"/>
        <rFont val="ＭＳ Ｐゴシック"/>
        <family val="3"/>
        <charset val="128"/>
      </rPr>
      <t>収 入 内 訳</t>
    </r>
    <r>
      <rPr>
        <sz val="9"/>
        <rFont val="ＭＳ Ｐゴシック"/>
        <family val="3"/>
        <charset val="128"/>
      </rPr>
      <t xml:space="preserve">
</t>
    </r>
    <r>
      <rPr>
        <u/>
        <sz val="8"/>
        <rFont val="ＭＳ Ｐゴシック"/>
        <family val="3"/>
        <charset val="128"/>
      </rPr>
      <t>※単価や件数等を明記し、できるだけ詳しく記入してください。</t>
    </r>
    <rPh sb="0" eb="1">
      <t>オサム</t>
    </rPh>
    <rPh sb="2" eb="3">
      <t>イ</t>
    </rPh>
    <rPh sb="4" eb="5">
      <t>ナイ</t>
    </rPh>
    <rPh sb="6" eb="7">
      <t>ヤク</t>
    </rPh>
    <phoneticPr fontId="8"/>
  </si>
  <si>
    <t>2023年度 持続可能な未来へ向けた文化芸術の環境形成助成事業</t>
    <phoneticPr fontId="8"/>
  </si>
  <si>
    <t>2023年度 持続可能な未来へ向けた文化芸術の環境形成助成事業</t>
    <rPh sb="4" eb="6">
      <t>ネンド</t>
    </rPh>
    <rPh sb="7" eb="9">
      <t>ジゾク</t>
    </rPh>
    <rPh sb="9" eb="11">
      <t>カノウ</t>
    </rPh>
    <rPh sb="12" eb="14">
      <t>ミライ</t>
    </rPh>
    <rPh sb="15" eb="16">
      <t>ム</t>
    </rPh>
    <rPh sb="18" eb="20">
      <t>ブンカ</t>
    </rPh>
    <rPh sb="20" eb="22">
      <t>ゲイジュツ</t>
    </rPh>
    <rPh sb="23" eb="25">
      <t>カンキョウ</t>
    </rPh>
    <rPh sb="25" eb="27">
      <t>ケイセイ</t>
    </rPh>
    <rPh sb="27" eb="29">
      <t>ジョセイ</t>
    </rPh>
    <rPh sb="29" eb="31">
      <t>ジギョウ</t>
    </rPh>
    <phoneticPr fontId="4"/>
  </si>
  <si>
    <r>
      <t xml:space="preserve">他の助成金等収入
</t>
    </r>
    <r>
      <rPr>
        <sz val="8"/>
        <color theme="1"/>
        <rFont val="ＭＳ Ｐゴシック"/>
        <family val="3"/>
        <charset val="128"/>
      </rPr>
      <t>（当助成以外からの助成金、
企業協賛金、ご祝儀、寄付等）</t>
    </r>
    <rPh sb="0" eb="1">
      <t>ホカ</t>
    </rPh>
    <phoneticPr fontId="8"/>
  </si>
  <si>
    <r>
      <t>※書類は、</t>
    </r>
    <r>
      <rPr>
        <u/>
        <sz val="9"/>
        <rFont val="ＭＳ Ｐゴシック"/>
        <family val="3"/>
        <charset val="128"/>
      </rPr>
      <t>費目毎に仕分けてから</t>
    </r>
    <r>
      <rPr>
        <sz val="9"/>
        <rFont val="ＭＳ Ｐゴシック"/>
        <family val="3"/>
        <charset val="128"/>
      </rPr>
      <t>番号を振ってください。</t>
    </r>
    <rPh sb="1" eb="3">
      <t>ショルイ</t>
    </rPh>
    <rPh sb="5" eb="8">
      <t>ヒモクゴト</t>
    </rPh>
    <rPh sb="9" eb="11">
      <t>シワ</t>
    </rPh>
    <rPh sb="15" eb="17">
      <t>バンゴウ</t>
    </rPh>
    <rPh sb="18" eb="19">
      <t>フ</t>
    </rPh>
    <phoneticPr fontId="4"/>
  </si>
  <si>
    <t>費目</t>
    <rPh sb="0" eb="2">
      <t>ヒモク</t>
    </rPh>
    <phoneticPr fontId="4"/>
  </si>
  <si>
    <t>会場使用料</t>
  </si>
  <si>
    <t>旅費交通費</t>
  </si>
  <si>
    <t>大道具用木材</t>
    <rPh sb="0" eb="3">
      <t>オオドウグ</t>
    </rPh>
    <rPh sb="3" eb="4">
      <t>ヨウ</t>
    </rPh>
    <rPh sb="4" eb="6">
      <t>モクザイ</t>
    </rPh>
    <phoneticPr fontId="4"/>
  </si>
  <si>
    <t>受付用消耗品代</t>
    <rPh sb="0" eb="2">
      <t>ウケツケ</t>
    </rPh>
    <rPh sb="2" eb="3">
      <t>ヨウ</t>
    </rPh>
    <rPh sb="3" eb="6">
      <t>ショウモウヒン</t>
    </rPh>
    <rPh sb="6" eb="7">
      <t>ダイ</t>
    </rPh>
    <phoneticPr fontId="4"/>
  </si>
  <si>
    <r>
      <rPr>
        <b/>
        <sz val="9"/>
        <color theme="1"/>
        <rFont val="ＭＳ Ｐゴシック"/>
        <family val="3"/>
        <charset val="128"/>
      </rPr>
      <t>支 出 内 訳</t>
    </r>
    <r>
      <rPr>
        <sz val="9"/>
        <color theme="1"/>
        <rFont val="ＭＳ Ｐゴシック"/>
        <family val="3"/>
        <charset val="128"/>
      </rPr>
      <t xml:space="preserve">
</t>
    </r>
    <r>
      <rPr>
        <u/>
        <sz val="8"/>
        <color theme="1"/>
        <rFont val="ＭＳ Ｐゴシック"/>
        <family val="3"/>
        <charset val="128"/>
      </rPr>
      <t>※内訳の詳細は支払証明書類整理簿にご記載ください。</t>
    </r>
    <rPh sb="0" eb="1">
      <t>シ</t>
    </rPh>
    <rPh sb="2" eb="3">
      <t>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</si>
</sst>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b/>
      <sz val="10"/>
      <color theme="1"/>
      <name val="ＭＳ Ｐゴシック"/>
      <family val="3"/>
      <charset val="128"/>
    </font>
    <font>
      <b/>
      <sz val="10"/>
      <name val="ＭＳ Ｐゴシック"/>
      <family val="3"/>
      <charset val="128"/>
    </font>
    <font>
      <sz val="8"/>
      <name val="ＭＳ Ｐゴシック"/>
      <family val="3"/>
      <charset val="128"/>
    </font>
    <font>
      <sz val="6"/>
      <name val="游ゴシック"/>
      <family val="2"/>
      <charset val="128"/>
      <scheme val="minor"/>
    </font>
    <font>
      <sz val="8"/>
      <color theme="1"/>
      <name val="ＭＳ Ｐゴシック"/>
      <family val="3"/>
      <charset val="128"/>
    </font>
    <font>
      <b/>
      <sz val="12"/>
      <name val="ＭＳ ゴシック"/>
      <family val="3"/>
      <charset val="128"/>
    </font>
    <font>
      <sz val="9"/>
      <name val="ＭＳ 明朝"/>
      <family val="1"/>
      <charset val="128"/>
    </font>
    <font>
      <sz val="10"/>
      <color theme="1"/>
      <name val="游ゴシック"/>
      <family val="2"/>
      <charset val="128"/>
      <scheme val="minor"/>
    </font>
    <font>
      <sz val="9"/>
      <name val="ＭＳ Ｐゴシック"/>
      <family val="3"/>
      <charset val="128"/>
    </font>
    <font>
      <sz val="7"/>
      <color theme="1"/>
      <name val="ＭＳ Ｐゴシック"/>
      <family val="3"/>
      <charset val="128"/>
    </font>
    <font>
      <b/>
      <sz val="7"/>
      <color theme="1"/>
      <name val="ＭＳ Ｐゴシック"/>
      <family val="3"/>
      <charset val="128"/>
    </font>
    <font>
      <sz val="9"/>
      <color theme="1"/>
      <name val="ＭＳ Ｐゴシック"/>
      <family val="3"/>
      <charset val="128"/>
    </font>
    <font>
      <sz val="8"/>
      <color rgb="FFFF0000"/>
      <name val="ＭＳ Ｐゴシック"/>
      <family val="3"/>
      <charset val="128"/>
    </font>
    <font>
      <b/>
      <sz val="11"/>
      <color rgb="FFFF0000"/>
      <name val="ＭＳ Ｐゴシック"/>
      <family val="3"/>
      <charset val="128"/>
    </font>
    <font>
      <b/>
      <sz val="9"/>
      <name val="ＭＳ Ｐゴシック"/>
      <family val="3"/>
      <charset val="128"/>
    </font>
    <font>
      <sz val="12"/>
      <name val="ＭＳ ゴシック"/>
      <family val="3"/>
      <charset val="128"/>
    </font>
    <font>
      <b/>
      <sz val="10.5"/>
      <color theme="1"/>
      <name val="ＭＳ Ｐゴシック"/>
      <family val="3"/>
      <charset val="128"/>
    </font>
    <font>
      <sz val="10.5"/>
      <color theme="1"/>
      <name val="ＭＳ Ｐゴシック"/>
      <family val="3"/>
      <charset val="128"/>
    </font>
    <font>
      <sz val="9"/>
      <color theme="1"/>
      <name val="ＭＳ 明朝"/>
      <family val="1"/>
      <charset val="128"/>
    </font>
    <font>
      <b/>
      <u/>
      <sz val="10.5"/>
      <color theme="1"/>
      <name val="ＭＳ Ｐゴシック"/>
      <family val="3"/>
      <charset val="128"/>
    </font>
    <font>
      <sz val="10.5"/>
      <color theme="1"/>
      <name val="游ゴシック"/>
      <family val="2"/>
      <charset val="128"/>
      <scheme val="minor"/>
    </font>
    <font>
      <b/>
      <sz val="12"/>
      <color theme="1"/>
      <name val="ＭＳ ゴシック"/>
      <family val="3"/>
      <charset val="128"/>
    </font>
    <font>
      <b/>
      <sz val="9"/>
      <color theme="1"/>
      <name val="ＭＳ Ｐゴシック"/>
      <family val="3"/>
      <charset val="128"/>
    </font>
    <font>
      <b/>
      <sz val="8"/>
      <color theme="1"/>
      <name val="ＭＳ Ｐゴシック"/>
      <family val="3"/>
      <charset val="128"/>
    </font>
    <font>
      <sz val="12"/>
      <color theme="1"/>
      <name val="ＭＳ ゴシック"/>
      <family val="3"/>
      <charset val="128"/>
    </font>
    <font>
      <u/>
      <sz val="12"/>
      <color rgb="FFFF0000"/>
      <name val="ＭＳ ゴシック"/>
      <family val="3"/>
      <charset val="128"/>
    </font>
    <font>
      <sz val="10.5"/>
      <color rgb="FFFF0000"/>
      <name val="ＭＳ Ｐゴシック"/>
      <family val="3"/>
      <charset val="128"/>
    </font>
    <font>
      <b/>
      <u/>
      <sz val="10.5"/>
      <color rgb="FFFF0000"/>
      <name val="ＭＳ Ｐゴシック"/>
      <family val="3"/>
      <charset val="128"/>
    </font>
    <font>
      <u/>
      <sz val="8"/>
      <name val="ＭＳ Ｐゴシック"/>
      <family val="3"/>
      <charset val="128"/>
    </font>
    <font>
      <u/>
      <sz val="8"/>
      <color theme="1"/>
      <name val="ＭＳ Ｐゴシック"/>
      <family val="3"/>
      <charset val="128"/>
    </font>
    <font>
      <u/>
      <sz val="9"/>
      <name val="ＭＳ Ｐゴシック"/>
      <family val="3"/>
      <charset val="128"/>
    </font>
    <font>
      <sz val="11"/>
      <color indexed="81"/>
      <name val="MS P 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style="thin">
        <color auto="1"/>
      </left>
      <right style="thin">
        <color indexed="64"/>
      </right>
      <top style="thin">
        <color indexed="64"/>
      </top>
      <bottom style="hair">
        <color auto="1"/>
      </bottom>
      <diagonal/>
    </border>
    <border>
      <left/>
      <right/>
      <top style="thin">
        <color indexed="64"/>
      </top>
      <bottom style="hair">
        <color auto="1"/>
      </bottom>
      <diagonal/>
    </border>
    <border>
      <left style="thin">
        <color auto="1"/>
      </left>
      <right style="thin">
        <color indexed="64"/>
      </right>
      <top style="hair">
        <color auto="1"/>
      </top>
      <bottom style="hair">
        <color auto="1"/>
      </bottom>
      <diagonal/>
    </border>
    <border>
      <left/>
      <right/>
      <top style="hair">
        <color auto="1"/>
      </top>
      <bottom style="hair">
        <color auto="1"/>
      </bottom>
      <diagonal/>
    </border>
    <border>
      <left style="thin">
        <color auto="1"/>
      </left>
      <right style="thin">
        <color theme="0" tint="-0.14996795556505021"/>
      </right>
      <top style="hair">
        <color auto="1"/>
      </top>
      <bottom style="hair">
        <color auto="1"/>
      </bottom>
      <diagonal/>
    </border>
    <border>
      <left style="thin">
        <color theme="0" tint="-0.14996795556505021"/>
      </left>
      <right style="thin">
        <color theme="0" tint="-0.1499679555650502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double">
        <color indexed="64"/>
      </bottom>
      <diagonal/>
    </border>
    <border>
      <left style="thin">
        <color auto="1"/>
      </left>
      <right style="thin">
        <color theme="0" tint="-0.14996795556505021"/>
      </right>
      <top style="hair">
        <color auto="1"/>
      </top>
      <bottom style="double">
        <color indexed="64"/>
      </bottom>
      <diagonal/>
    </border>
    <border>
      <left style="thin">
        <color theme="0" tint="-0.14996795556505021"/>
      </left>
      <right style="thin">
        <color theme="0" tint="-0.14996795556505021"/>
      </right>
      <top style="hair">
        <color auto="1"/>
      </top>
      <bottom style="double">
        <color indexed="64"/>
      </bottom>
      <diagonal/>
    </border>
    <border>
      <left style="medium">
        <color indexed="64"/>
      </left>
      <right style="medium">
        <color indexed="64"/>
      </right>
      <top style="double">
        <color indexed="64"/>
      </top>
      <bottom style="medium">
        <color indexed="64"/>
      </bottom>
      <diagonal/>
    </border>
    <border>
      <left/>
      <right style="thin">
        <color auto="1"/>
      </right>
      <top style="hair">
        <color auto="1"/>
      </top>
      <bottom style="hair">
        <color auto="1"/>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6">
    <xf numFmtId="0" fontId="0"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242">
    <xf numFmtId="0" fontId="0" fillId="0" borderId="0" xfId="0"/>
    <xf numFmtId="0" fontId="12" fillId="0" borderId="0" xfId="2" applyFont="1">
      <alignment vertical="center"/>
    </xf>
    <xf numFmtId="0" fontId="6" fillId="0" borderId="0" xfId="2" applyFont="1" applyAlignment="1">
      <alignment horizontal="left" vertical="center"/>
    </xf>
    <xf numFmtId="0" fontId="5" fillId="0" borderId="14" xfId="2" applyFont="1" applyBorder="1" applyAlignment="1">
      <alignment horizontal="left" vertical="center"/>
    </xf>
    <xf numFmtId="0" fontId="15" fillId="0" borderId="0" xfId="2" applyFont="1" applyAlignment="1">
      <alignment horizontal="center" vertical="center" wrapText="1"/>
    </xf>
    <xf numFmtId="0" fontId="21" fillId="0" borderId="0" xfId="0" applyFont="1" applyAlignment="1">
      <alignment horizontal="left" vertical="center"/>
    </xf>
    <xf numFmtId="0" fontId="22"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horizontal="left" vertical="center"/>
    </xf>
    <xf numFmtId="0" fontId="25" fillId="0" borderId="1" xfId="5" applyFont="1" applyBorder="1" applyAlignment="1">
      <alignment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22" fillId="0" borderId="4" xfId="0" applyFont="1" applyBorder="1" applyAlignment="1">
      <alignment horizontal="center" vertical="center"/>
    </xf>
    <xf numFmtId="14" fontId="22" fillId="0" borderId="6" xfId="0" applyNumberFormat="1" applyFont="1" applyBorder="1" applyAlignment="1">
      <alignment horizontal="center" vertical="center"/>
    </xf>
    <xf numFmtId="14" fontId="22" fillId="0" borderId="21" xfId="0" applyNumberFormat="1" applyFont="1" applyBorder="1" applyAlignment="1">
      <alignment horizontal="center" vertical="center"/>
    </xf>
    <xf numFmtId="3" fontId="22" fillId="0" borderId="4" xfId="0" applyNumberFormat="1" applyFont="1" applyBorder="1" applyAlignment="1">
      <alignment horizontal="right" vertical="center"/>
    </xf>
    <xf numFmtId="0" fontId="22" fillId="0" borderId="6" xfId="0" applyFont="1" applyBorder="1" applyAlignment="1">
      <alignment horizontal="center" vertical="center"/>
    </xf>
    <xf numFmtId="3" fontId="22" fillId="0" borderId="6" xfId="0" applyNumberFormat="1" applyFont="1" applyBorder="1" applyAlignment="1">
      <alignment horizontal="right" vertical="center"/>
    </xf>
    <xf numFmtId="14" fontId="22" fillId="0" borderId="22" xfId="0" applyNumberFormat="1" applyFont="1" applyBorder="1" applyAlignment="1">
      <alignment horizontal="center" vertical="center"/>
    </xf>
    <xf numFmtId="0" fontId="22" fillId="0" borderId="22" xfId="0" applyFont="1" applyBorder="1" applyAlignment="1">
      <alignment horizontal="center" vertical="center"/>
    </xf>
    <xf numFmtId="3" fontId="22" fillId="0" borderId="22" xfId="0" applyNumberFormat="1" applyFont="1" applyBorder="1" applyAlignment="1">
      <alignment horizontal="right" vertical="center"/>
    </xf>
    <xf numFmtId="0" fontId="22"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horizontal="right" vertical="center"/>
    </xf>
    <xf numFmtId="3" fontId="22" fillId="0" borderId="25" xfId="0" applyNumberFormat="1" applyFont="1" applyBorder="1" applyAlignment="1">
      <alignment horizontal="right" vertical="center"/>
    </xf>
    <xf numFmtId="3" fontId="22" fillId="0" borderId="0" xfId="0" applyNumberFormat="1" applyFont="1" applyAlignment="1">
      <alignment horizontal="right" vertical="center"/>
    </xf>
    <xf numFmtId="0" fontId="16" fillId="0" borderId="0" xfId="0" applyFont="1" applyAlignment="1">
      <alignment vertical="center"/>
    </xf>
    <xf numFmtId="0" fontId="26" fillId="0" borderId="0" xfId="2" applyFont="1" applyAlignment="1">
      <alignment vertical="center" wrapText="1"/>
    </xf>
    <xf numFmtId="0" fontId="5" fillId="0" borderId="0" xfId="2" applyFont="1" applyAlignment="1">
      <alignment horizontal="left" vertical="center"/>
    </xf>
    <xf numFmtId="38" fontId="5" fillId="0" borderId="0" xfId="3" applyFont="1" applyFill="1" applyBorder="1" applyAlignment="1">
      <alignment horizontal="center" vertical="center"/>
    </xf>
    <xf numFmtId="0" fontId="5" fillId="0" borderId="0" xfId="2" applyFont="1" applyAlignment="1">
      <alignment horizontal="center" vertical="center"/>
    </xf>
    <xf numFmtId="0" fontId="13" fillId="0" borderId="0" xfId="0" applyFont="1" applyAlignment="1">
      <alignment vertical="center"/>
    </xf>
    <xf numFmtId="0" fontId="10" fillId="0" borderId="0" xfId="2" applyFont="1" applyAlignment="1">
      <alignment vertical="center" wrapText="1"/>
    </xf>
    <xf numFmtId="14" fontId="31" fillId="0" borderId="6" xfId="0" applyNumberFormat="1" applyFont="1" applyBorder="1" applyAlignment="1">
      <alignment horizontal="center" vertical="center"/>
    </xf>
    <xf numFmtId="14" fontId="31" fillId="0" borderId="21" xfId="0" applyNumberFormat="1" applyFont="1" applyBorder="1" applyAlignment="1">
      <alignment horizontal="center" vertical="center"/>
    </xf>
    <xf numFmtId="0" fontId="31" fillId="0" borderId="6" xfId="0" applyFont="1" applyBorder="1" applyAlignment="1">
      <alignment horizontal="center" vertical="center"/>
    </xf>
    <xf numFmtId="3" fontId="31" fillId="0" borderId="6" xfId="0" applyNumberFormat="1" applyFont="1" applyBorder="1" applyAlignment="1">
      <alignment horizontal="right" vertical="center"/>
    </xf>
    <xf numFmtId="0" fontId="32" fillId="0" borderId="0" xfId="0" applyFont="1" applyAlignment="1">
      <alignment vertical="center"/>
    </xf>
    <xf numFmtId="0" fontId="31" fillId="0" borderId="1" xfId="0" applyFont="1" applyBorder="1" applyAlignment="1">
      <alignment vertical="center"/>
    </xf>
    <xf numFmtId="3" fontId="31" fillId="0" borderId="25" xfId="0" applyNumberFormat="1" applyFont="1" applyBorder="1" applyAlignment="1">
      <alignment horizontal="right" vertical="center"/>
    </xf>
    <xf numFmtId="0" fontId="10" fillId="0" borderId="0" xfId="2" applyFont="1" applyAlignment="1">
      <alignment horizontal="center" vertical="center" wrapText="1"/>
    </xf>
    <xf numFmtId="0" fontId="11" fillId="0" borderId="0" xfId="2" applyFont="1" applyAlignment="1">
      <alignment horizontal="right" vertical="center"/>
    </xf>
    <xf numFmtId="0" fontId="16" fillId="2" borderId="10"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11" xfId="2" applyFont="1" applyFill="1" applyBorder="1" applyAlignment="1">
      <alignment horizontal="center" vertical="center"/>
    </xf>
    <xf numFmtId="0" fontId="16" fillId="2" borderId="18" xfId="2" applyFont="1" applyFill="1" applyBorder="1" applyAlignment="1">
      <alignment horizontal="center" vertical="center"/>
    </xf>
    <xf numFmtId="0" fontId="16" fillId="2" borderId="1" xfId="2" applyFont="1" applyFill="1" applyBorder="1" applyAlignment="1">
      <alignment horizontal="center" vertical="center"/>
    </xf>
    <xf numFmtId="0" fontId="16" fillId="2" borderId="19" xfId="2" applyFont="1" applyFill="1" applyBorder="1" applyAlignment="1">
      <alignment horizontal="center" vertical="center"/>
    </xf>
    <xf numFmtId="0" fontId="5" fillId="0" borderId="10"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0" xfId="2" applyFont="1" applyAlignment="1">
      <alignment horizontal="center" vertical="center" wrapText="1"/>
    </xf>
    <xf numFmtId="0" fontId="5" fillId="0" borderId="17"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9" xfId="2" applyFont="1" applyBorder="1" applyAlignment="1">
      <alignment horizontal="center" vertical="center" wrapText="1"/>
    </xf>
    <xf numFmtId="38" fontId="18" fillId="0" borderId="13" xfId="3" applyFont="1" applyFill="1" applyBorder="1" applyAlignment="1">
      <alignment horizontal="right" vertical="center"/>
    </xf>
    <xf numFmtId="38" fontId="18" fillId="0" borderId="14" xfId="3" applyFont="1" applyFill="1" applyBorder="1" applyAlignment="1">
      <alignment horizontal="right" vertical="center"/>
    </xf>
    <xf numFmtId="0" fontId="17" fillId="0" borderId="12" xfId="2" applyFont="1" applyBorder="1" applyAlignment="1">
      <alignment horizontal="left" vertical="center"/>
    </xf>
    <xf numFmtId="0" fontId="17" fillId="0" borderId="11" xfId="2" applyFont="1" applyBorder="1" applyAlignment="1">
      <alignment horizontal="left" vertical="center"/>
    </xf>
    <xf numFmtId="0" fontId="17" fillId="0" borderId="0" xfId="2" applyFont="1" applyBorder="1" applyAlignment="1">
      <alignment horizontal="left" vertical="center"/>
    </xf>
    <xf numFmtId="0" fontId="17" fillId="0" borderId="17" xfId="2" applyFont="1" applyBorder="1" applyAlignment="1">
      <alignment horizontal="left" vertical="center"/>
    </xf>
    <xf numFmtId="0" fontId="17" fillId="0" borderId="1" xfId="2" applyFont="1" applyBorder="1" applyAlignment="1">
      <alignment horizontal="left" vertical="center"/>
    </xf>
    <xf numFmtId="0" fontId="17" fillId="0" borderId="19" xfId="2" applyFont="1" applyBorder="1" applyAlignment="1">
      <alignment horizontal="left" vertical="center"/>
    </xf>
    <xf numFmtId="0" fontId="5" fillId="2" borderId="10"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17" xfId="2" applyFont="1" applyFill="1" applyBorder="1" applyAlignment="1">
      <alignment horizontal="center" vertical="center" wrapText="1"/>
    </xf>
    <xf numFmtId="0" fontId="5" fillId="2" borderId="10" xfId="2" applyFont="1" applyFill="1" applyBorder="1" applyAlignment="1">
      <alignment horizontal="center" vertical="center" textRotation="255"/>
    </xf>
    <xf numFmtId="0" fontId="5" fillId="2" borderId="11" xfId="2" applyFont="1" applyFill="1" applyBorder="1" applyAlignment="1">
      <alignment horizontal="center" vertical="center" textRotation="255"/>
    </xf>
    <xf numFmtId="0" fontId="5" fillId="2" borderId="16" xfId="2" applyFont="1" applyFill="1" applyBorder="1" applyAlignment="1">
      <alignment horizontal="center" vertical="center" textRotation="255"/>
    </xf>
    <xf numFmtId="0" fontId="5" fillId="2" borderId="17" xfId="2" applyFont="1" applyFill="1" applyBorder="1" applyAlignment="1">
      <alignment horizontal="center" vertical="center" textRotation="255"/>
    </xf>
    <xf numFmtId="0" fontId="6" fillId="2" borderId="2" xfId="2" applyFont="1" applyFill="1" applyBorder="1" applyAlignment="1">
      <alignment horizontal="center" vertical="center"/>
    </xf>
    <xf numFmtId="0" fontId="13" fillId="2" borderId="2" xfId="2" applyFont="1" applyFill="1" applyBorder="1" applyAlignment="1">
      <alignment horizontal="center" vertical="center"/>
    </xf>
    <xf numFmtId="0" fontId="19" fillId="2" borderId="2" xfId="2" applyFont="1" applyFill="1" applyBorder="1" applyAlignment="1">
      <alignment horizontal="center" vertical="center"/>
    </xf>
    <xf numFmtId="0" fontId="19" fillId="2" borderId="33" xfId="2" applyFont="1" applyFill="1" applyBorder="1" applyAlignment="1">
      <alignment horizontal="center" vertical="center"/>
    </xf>
    <xf numFmtId="0" fontId="13" fillId="2" borderId="14" xfId="2" applyFont="1" applyFill="1" applyBorder="1" applyAlignment="1">
      <alignment horizontal="center" vertical="center" wrapText="1"/>
    </xf>
    <xf numFmtId="0" fontId="13" fillId="2" borderId="14" xfId="2" applyFont="1" applyFill="1" applyBorder="1" applyAlignment="1">
      <alignment horizontal="center" vertical="center"/>
    </xf>
    <xf numFmtId="0" fontId="13" fillId="2" borderId="15" xfId="2" applyFont="1" applyFill="1" applyBorder="1" applyAlignment="1">
      <alignment horizontal="center" vertical="center"/>
    </xf>
    <xf numFmtId="0" fontId="11" fillId="0" borderId="1" xfId="2" applyFont="1" applyBorder="1" applyAlignment="1">
      <alignment horizontal="right" vertical="center" wrapText="1" shrinkToFit="1"/>
    </xf>
    <xf numFmtId="0" fontId="5" fillId="2" borderId="18"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9" xfId="2" applyFont="1" applyFill="1" applyBorder="1" applyAlignment="1">
      <alignment horizontal="center" vertical="center" wrapText="1"/>
    </xf>
    <xf numFmtId="38" fontId="7" fillId="2" borderId="12" xfId="3" applyFont="1" applyFill="1" applyBorder="1" applyAlignment="1">
      <alignment horizontal="center" vertical="center"/>
    </xf>
    <xf numFmtId="38" fontId="7" fillId="2" borderId="11" xfId="3" applyFont="1" applyFill="1" applyBorder="1" applyAlignment="1">
      <alignment horizontal="center" vertical="center"/>
    </xf>
    <xf numFmtId="38" fontId="7" fillId="2" borderId="0" xfId="3" applyFont="1" applyFill="1" applyBorder="1" applyAlignment="1">
      <alignment horizontal="center" vertical="center"/>
    </xf>
    <xf numFmtId="38" fontId="7" fillId="2" borderId="17" xfId="3" applyFont="1" applyFill="1" applyBorder="1" applyAlignment="1">
      <alignment horizontal="center" vertical="center"/>
    </xf>
    <xf numFmtId="38" fontId="7" fillId="2" borderId="1" xfId="3" applyFont="1" applyFill="1" applyBorder="1" applyAlignment="1">
      <alignment horizontal="center" vertical="center"/>
    </xf>
    <xf numFmtId="38" fontId="7" fillId="2" borderId="19" xfId="3"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19" xfId="2" applyFont="1" applyFill="1" applyBorder="1" applyAlignment="1">
      <alignment horizontal="center" vertical="center"/>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19"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11" xfId="2" applyFont="1" applyFill="1" applyBorder="1" applyAlignment="1">
      <alignment horizontal="center" vertical="center"/>
    </xf>
    <xf numFmtId="0" fontId="5" fillId="2" borderId="18" xfId="2" applyFont="1" applyFill="1" applyBorder="1" applyAlignment="1">
      <alignment horizontal="center" vertical="center" textRotation="255"/>
    </xf>
    <xf numFmtId="0" fontId="5" fillId="2" borderId="19" xfId="2" applyFont="1" applyFill="1" applyBorder="1" applyAlignment="1">
      <alignment horizontal="center" vertical="center" textRotation="255"/>
    </xf>
    <xf numFmtId="0" fontId="6" fillId="0" borderId="10"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0" xfId="2" applyFont="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9" xfId="2" applyFont="1" applyBorder="1" applyAlignment="1">
      <alignment horizontal="center" vertical="center" wrapTex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7"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17" fillId="0" borderId="12" xfId="2" applyFont="1" applyBorder="1" applyAlignment="1">
      <alignment horizontal="left" vertical="center" wrapText="1"/>
    </xf>
    <xf numFmtId="38" fontId="7" fillId="2" borderId="34" xfId="3" applyFont="1" applyFill="1" applyBorder="1" applyAlignment="1">
      <alignment horizontal="center" vertical="center" wrapText="1"/>
    </xf>
    <xf numFmtId="38" fontId="7" fillId="2" borderId="35" xfId="3" applyFont="1" applyFill="1" applyBorder="1" applyAlignment="1">
      <alignment horizontal="center" vertical="center"/>
    </xf>
    <xf numFmtId="38" fontId="7" fillId="2" borderId="36" xfId="3" applyFont="1" applyFill="1" applyBorder="1" applyAlignment="1">
      <alignment horizontal="center"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2" fillId="0" borderId="20" xfId="0" applyFont="1" applyBorder="1" applyAlignment="1">
      <alignment horizontal="left" vertical="center"/>
    </xf>
    <xf numFmtId="0" fontId="22" fillId="0" borderId="7" xfId="0" applyFont="1" applyBorder="1" applyAlignment="1">
      <alignment horizontal="left" vertical="center"/>
    </xf>
    <xf numFmtId="0" fontId="22" fillId="0" borderId="26" xfId="0" applyFont="1" applyBorder="1" applyAlignment="1">
      <alignment horizontal="left" vertical="center"/>
    </xf>
    <xf numFmtId="0" fontId="11" fillId="0" borderId="0" xfId="4" applyFont="1" applyAlignment="1">
      <alignment horizontal="right" vertical="center" wrapText="1" shrinkToFit="1"/>
    </xf>
    <xf numFmtId="0" fontId="21" fillId="2" borderId="2" xfId="0" applyFont="1" applyFill="1" applyBorder="1" applyAlignment="1">
      <alignment horizontal="center" vertical="center"/>
    </xf>
    <xf numFmtId="0" fontId="22" fillId="0" borderId="27" xfId="0" applyFont="1" applyBorder="1" applyAlignment="1">
      <alignment horizontal="left" vertical="center"/>
    </xf>
    <xf numFmtId="0" fontId="22" fillId="0" borderId="5" xfId="0" applyFont="1" applyBorder="1" applyAlignment="1">
      <alignment horizontal="left" vertical="center"/>
    </xf>
    <xf numFmtId="0" fontId="22" fillId="0" borderId="28" xfId="0" applyFont="1" applyBorder="1" applyAlignment="1">
      <alignment horizontal="left" vertical="center"/>
    </xf>
    <xf numFmtId="0" fontId="9" fillId="0" borderId="12" xfId="2" applyFont="1" applyBorder="1" applyAlignment="1">
      <alignment horizontal="center" vertical="center" wrapText="1"/>
    </xf>
    <xf numFmtId="0" fontId="9" fillId="0" borderId="11" xfId="2" applyFont="1" applyBorder="1" applyAlignment="1">
      <alignment horizontal="center" vertical="center" wrapText="1"/>
    </xf>
    <xf numFmtId="0" fontId="5" fillId="2" borderId="2" xfId="2" applyFont="1" applyFill="1" applyBorder="1" applyAlignment="1">
      <alignment horizontal="center" vertical="center"/>
    </xf>
    <xf numFmtId="0" fontId="16" fillId="2" borderId="2" xfId="2" applyFont="1" applyFill="1" applyBorder="1" applyAlignment="1">
      <alignment horizontal="center" vertical="center"/>
    </xf>
    <xf numFmtId="0" fontId="27" fillId="2" borderId="2" xfId="2" applyFont="1" applyFill="1" applyBorder="1" applyAlignment="1">
      <alignment horizontal="center" vertical="center"/>
    </xf>
    <xf numFmtId="0" fontId="27" fillId="2" borderId="33" xfId="2" applyFont="1" applyFill="1" applyBorder="1" applyAlignment="1">
      <alignment horizontal="center" vertical="center"/>
    </xf>
    <xf numFmtId="0" fontId="30" fillId="0" borderId="0" xfId="2" applyFont="1" applyAlignment="1">
      <alignment horizontal="center" vertical="center" wrapText="1"/>
    </xf>
    <xf numFmtId="38" fontId="18" fillId="2" borderId="16" xfId="3" applyFont="1" applyFill="1" applyBorder="1" applyAlignment="1">
      <alignment horizontal="right" vertical="center"/>
    </xf>
    <xf numFmtId="38" fontId="18" fillId="2" borderId="0" xfId="3" applyFont="1" applyFill="1" applyBorder="1" applyAlignment="1">
      <alignment horizontal="right" vertical="center"/>
    </xf>
    <xf numFmtId="38" fontId="18" fillId="2" borderId="18" xfId="3" applyFont="1" applyFill="1" applyBorder="1" applyAlignment="1">
      <alignment horizontal="right" vertical="center"/>
    </xf>
    <xf numFmtId="38" fontId="18" fillId="2" borderId="1" xfId="3" applyFont="1" applyFill="1" applyBorder="1" applyAlignment="1">
      <alignment horizontal="right" vertical="center"/>
    </xf>
    <xf numFmtId="0" fontId="5" fillId="2" borderId="31" xfId="2" applyFont="1" applyFill="1" applyBorder="1" applyAlignment="1">
      <alignment horizontal="center" vertical="center"/>
    </xf>
    <xf numFmtId="0" fontId="5" fillId="2" borderId="32" xfId="2" applyFont="1" applyFill="1" applyBorder="1" applyAlignment="1">
      <alignment horizontal="center" vertical="center"/>
    </xf>
    <xf numFmtId="0" fontId="5" fillId="0" borderId="29" xfId="2" applyFont="1" applyBorder="1" applyAlignment="1">
      <alignment horizontal="center" vertical="center"/>
    </xf>
    <xf numFmtId="38" fontId="18" fillId="2" borderId="34" xfId="3" applyFont="1" applyFill="1" applyBorder="1" applyAlignment="1">
      <alignment horizontal="right" vertical="center"/>
    </xf>
    <xf numFmtId="38" fontId="18" fillId="2" borderId="12" xfId="3" applyFont="1" applyFill="1" applyBorder="1" applyAlignment="1">
      <alignment horizontal="right" vertical="center"/>
    </xf>
    <xf numFmtId="38" fontId="18" fillId="2" borderId="35" xfId="3" applyFont="1" applyFill="1" applyBorder="1" applyAlignment="1">
      <alignment horizontal="right" vertical="center"/>
    </xf>
    <xf numFmtId="38" fontId="18" fillId="2" borderId="36" xfId="3" applyFont="1" applyFill="1" applyBorder="1" applyAlignment="1">
      <alignment horizontal="right" vertical="center"/>
    </xf>
    <xf numFmtId="38" fontId="18" fillId="0" borderId="34" xfId="3" applyFont="1" applyFill="1" applyBorder="1" applyAlignment="1">
      <alignment horizontal="right" vertical="center"/>
    </xf>
    <xf numFmtId="38" fontId="18" fillId="0" borderId="12" xfId="3" applyFont="1" applyFill="1" applyBorder="1" applyAlignment="1">
      <alignment horizontal="right" vertical="center"/>
    </xf>
    <xf numFmtId="38" fontId="18" fillId="0" borderId="35" xfId="3" applyFont="1" applyFill="1" applyBorder="1" applyAlignment="1">
      <alignment horizontal="right" vertical="center"/>
    </xf>
    <xf numFmtId="38" fontId="18" fillId="0" borderId="0" xfId="3" applyFont="1" applyFill="1" applyBorder="1" applyAlignment="1">
      <alignment horizontal="right" vertical="center"/>
    </xf>
    <xf numFmtId="38" fontId="18" fillId="0" borderId="36" xfId="3" applyFont="1" applyFill="1" applyBorder="1" applyAlignment="1">
      <alignment horizontal="right" vertical="center"/>
    </xf>
    <xf numFmtId="38" fontId="18" fillId="0" borderId="1" xfId="3" applyFont="1" applyFill="1" applyBorder="1" applyAlignment="1">
      <alignment horizontal="right" vertical="center"/>
    </xf>
    <xf numFmtId="0" fontId="6" fillId="0" borderId="15" xfId="2" applyFont="1" applyBorder="1" applyAlignment="1">
      <alignment horizontal="center" vertical="center"/>
    </xf>
    <xf numFmtId="0" fontId="5" fillId="2" borderId="30" xfId="2" applyFont="1" applyFill="1" applyBorder="1" applyAlignment="1">
      <alignment horizontal="center" vertical="center"/>
    </xf>
    <xf numFmtId="0" fontId="16" fillId="2" borderId="34"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36"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19" xfId="2" applyFont="1" applyFill="1" applyBorder="1" applyAlignment="1">
      <alignment horizontal="center" vertical="center" wrapText="1"/>
    </xf>
    <xf numFmtId="0" fontId="5" fillId="2" borderId="29" xfId="2" applyFont="1" applyFill="1" applyBorder="1" applyAlignment="1">
      <alignment horizontal="center" vertical="center"/>
    </xf>
    <xf numFmtId="38" fontId="18" fillId="2" borderId="13" xfId="3" applyFont="1" applyFill="1" applyBorder="1" applyAlignment="1">
      <alignment horizontal="right" vertical="center"/>
    </xf>
    <xf numFmtId="38" fontId="18" fillId="2" borderId="14" xfId="3" applyFont="1" applyFill="1" applyBorder="1" applyAlignment="1">
      <alignment horizontal="right" vertical="center"/>
    </xf>
    <xf numFmtId="0" fontId="27" fillId="2" borderId="10" xfId="2" applyFont="1" applyFill="1" applyBorder="1" applyAlignment="1">
      <alignment horizontal="center" vertical="center" wrapText="1"/>
    </xf>
    <xf numFmtId="0" fontId="27" fillId="2" borderId="12" xfId="2" applyFont="1" applyFill="1" applyBorder="1" applyAlignment="1">
      <alignment horizontal="center" vertical="center"/>
    </xf>
    <xf numFmtId="0" fontId="27" fillId="2" borderId="30" xfId="2" applyFont="1" applyFill="1" applyBorder="1" applyAlignment="1">
      <alignment horizontal="center" vertical="center"/>
    </xf>
    <xf numFmtId="0" fontId="27" fillId="2" borderId="18" xfId="2" applyFont="1" applyFill="1" applyBorder="1" applyAlignment="1">
      <alignment horizontal="center" vertical="center"/>
    </xf>
    <xf numFmtId="0" fontId="27" fillId="2" borderId="1" xfId="2" applyFont="1" applyFill="1" applyBorder="1" applyAlignment="1">
      <alignment horizontal="center" vertical="center"/>
    </xf>
    <xf numFmtId="0" fontId="27" fillId="2" borderId="32" xfId="2" applyFont="1" applyFill="1" applyBorder="1" applyAlignment="1">
      <alignment horizontal="center" vertical="center"/>
    </xf>
    <xf numFmtId="38" fontId="18" fillId="2" borderId="10" xfId="3" applyFont="1" applyFill="1" applyBorder="1" applyAlignment="1">
      <alignment horizontal="right" vertical="center"/>
    </xf>
    <xf numFmtId="38" fontId="9" fillId="2" borderId="12" xfId="3" applyFont="1" applyFill="1" applyBorder="1" applyAlignment="1">
      <alignment horizontal="center" vertical="center"/>
    </xf>
    <xf numFmtId="38" fontId="9" fillId="2" borderId="11" xfId="3" applyFont="1" applyFill="1" applyBorder="1" applyAlignment="1">
      <alignment horizontal="center" vertical="center"/>
    </xf>
    <xf numFmtId="38" fontId="9" fillId="2" borderId="0" xfId="3" applyFont="1" applyFill="1" applyBorder="1" applyAlignment="1">
      <alignment horizontal="center" vertical="center"/>
    </xf>
    <xf numFmtId="38" fontId="9" fillId="2" borderId="17" xfId="3" applyFont="1" applyFill="1" applyBorder="1" applyAlignment="1">
      <alignment horizontal="center" vertical="center"/>
    </xf>
    <xf numFmtId="38" fontId="9" fillId="2" borderId="1" xfId="3" applyFont="1" applyFill="1" applyBorder="1" applyAlignment="1">
      <alignment horizontal="center" vertical="center"/>
    </xf>
    <xf numFmtId="38" fontId="9" fillId="2" borderId="19" xfId="3" applyFont="1" applyFill="1" applyBorder="1" applyAlignment="1">
      <alignment horizontal="center" vertical="center"/>
    </xf>
    <xf numFmtId="0" fontId="23" fillId="0" borderId="1" xfId="2" applyFont="1" applyBorder="1" applyAlignment="1">
      <alignment horizontal="right" vertical="center" wrapText="1" shrinkToFit="1"/>
    </xf>
    <xf numFmtId="0" fontId="26" fillId="0" borderId="0" xfId="2" applyFont="1" applyAlignment="1">
      <alignment horizontal="center" vertical="center" wrapText="1"/>
    </xf>
    <xf numFmtId="0" fontId="28" fillId="0" borderId="12" xfId="2" applyFont="1" applyBorder="1" applyAlignment="1">
      <alignment horizontal="center" vertical="center"/>
    </xf>
    <xf numFmtId="0" fontId="28" fillId="0" borderId="11" xfId="2" applyFont="1" applyBorder="1" applyAlignment="1">
      <alignment horizontal="center" vertical="center"/>
    </xf>
    <xf numFmtId="0" fontId="28" fillId="0" borderId="0" xfId="2" applyFont="1" applyBorder="1" applyAlignment="1">
      <alignment horizontal="center" vertical="center"/>
    </xf>
    <xf numFmtId="0" fontId="28" fillId="0" borderId="17" xfId="2" applyFont="1" applyBorder="1" applyAlignment="1">
      <alignment horizontal="center" vertical="center"/>
    </xf>
    <xf numFmtId="0" fontId="28" fillId="0" borderId="1" xfId="2" applyFont="1" applyBorder="1" applyAlignment="1">
      <alignment horizontal="center" vertical="center"/>
    </xf>
    <xf numFmtId="0" fontId="28" fillId="0" borderId="19" xfId="2" applyFont="1" applyBorder="1" applyAlignment="1">
      <alignment horizontal="center" vertical="center"/>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20" xfId="0" applyFont="1" applyBorder="1" applyAlignment="1">
      <alignment horizontal="left" vertical="center"/>
    </xf>
    <xf numFmtId="0" fontId="31" fillId="0" borderId="7" xfId="0" applyFont="1" applyBorder="1" applyAlignment="1">
      <alignment horizontal="left" vertical="center"/>
    </xf>
    <xf numFmtId="0" fontId="31" fillId="0" borderId="26" xfId="0" applyFont="1" applyBorder="1" applyAlignment="1">
      <alignment horizontal="left" vertical="center"/>
    </xf>
    <xf numFmtId="38" fontId="37" fillId="0" borderId="13" xfId="3" applyFont="1" applyFill="1" applyBorder="1" applyAlignment="1">
      <alignment horizontal="right" vertical="center"/>
    </xf>
    <xf numFmtId="38" fontId="37" fillId="0" borderId="14" xfId="3" applyFont="1" applyFill="1" applyBorder="1" applyAlignment="1">
      <alignment horizontal="right" vertical="center"/>
    </xf>
    <xf numFmtId="0" fontId="9" fillId="0" borderId="12" xfId="2" applyFont="1" applyBorder="1" applyAlignment="1">
      <alignment horizontal="left" vertical="center" wrapText="1"/>
    </xf>
    <xf numFmtId="0" fontId="9" fillId="0" borderId="12" xfId="2" applyFont="1" applyBorder="1" applyAlignment="1">
      <alignment horizontal="left" vertical="center"/>
    </xf>
    <xf numFmtId="0" fontId="9" fillId="0" borderId="11" xfId="2" applyFont="1" applyBorder="1" applyAlignment="1">
      <alignment horizontal="left" vertical="center"/>
    </xf>
    <xf numFmtId="0" fontId="9" fillId="0" borderId="0" xfId="2" applyFont="1" applyBorder="1" applyAlignment="1">
      <alignment horizontal="left" vertical="center"/>
    </xf>
    <xf numFmtId="0" fontId="9" fillId="0" borderId="17" xfId="2" applyFont="1" applyBorder="1" applyAlignment="1">
      <alignment horizontal="left" vertical="center"/>
    </xf>
    <xf numFmtId="0" fontId="9" fillId="0" borderId="1" xfId="2" applyFont="1" applyBorder="1" applyAlignment="1">
      <alignment horizontal="left" vertical="center"/>
    </xf>
    <xf numFmtId="0" fontId="9" fillId="0" borderId="19" xfId="2" applyFont="1" applyBorder="1" applyAlignment="1">
      <alignment horizontal="left" vertical="center"/>
    </xf>
    <xf numFmtId="38" fontId="37" fillId="2" borderId="16" xfId="3" applyFont="1" applyFill="1" applyBorder="1" applyAlignment="1">
      <alignment horizontal="right" vertical="center"/>
    </xf>
    <xf numFmtId="38" fontId="37" fillId="2" borderId="0" xfId="3" applyFont="1" applyFill="1" applyBorder="1" applyAlignment="1">
      <alignment horizontal="right" vertical="center"/>
    </xf>
    <xf numFmtId="38" fontId="9" fillId="2" borderId="34" xfId="3" applyFont="1" applyFill="1" applyBorder="1" applyAlignment="1">
      <alignment horizontal="center" vertical="center" wrapText="1"/>
    </xf>
    <xf numFmtId="38" fontId="9" fillId="2" borderId="35" xfId="3" applyFont="1" applyFill="1" applyBorder="1" applyAlignment="1">
      <alignment horizontal="center" vertical="center"/>
    </xf>
    <xf numFmtId="38" fontId="37" fillId="2" borderId="18" xfId="3" applyFont="1" applyFill="1" applyBorder="1" applyAlignment="1">
      <alignment horizontal="right" vertical="center"/>
    </xf>
    <xf numFmtId="38" fontId="37" fillId="2" borderId="1" xfId="3" applyFont="1" applyFill="1" applyBorder="1" applyAlignment="1">
      <alignment horizontal="right" vertical="center"/>
    </xf>
    <xf numFmtId="38" fontId="9" fillId="2" borderId="36" xfId="3" applyFont="1" applyFill="1" applyBorder="1" applyAlignment="1">
      <alignment horizontal="center" vertical="center"/>
    </xf>
    <xf numFmtId="38" fontId="37" fillId="0" borderId="34" xfId="3" applyFont="1" applyFill="1" applyBorder="1" applyAlignment="1">
      <alignment horizontal="right" vertical="center"/>
    </xf>
    <xf numFmtId="38" fontId="37" fillId="0" borderId="12" xfId="3" applyFont="1" applyFill="1" applyBorder="1" applyAlignment="1">
      <alignment horizontal="right" vertical="center"/>
    </xf>
    <xf numFmtId="0" fontId="5" fillId="0" borderId="11" xfId="2" applyFont="1" applyBorder="1" applyAlignment="1">
      <alignment horizontal="center" vertical="center"/>
    </xf>
    <xf numFmtId="38" fontId="37" fillId="0" borderId="35" xfId="3" applyFont="1" applyFill="1" applyBorder="1" applyAlignment="1">
      <alignment horizontal="right" vertical="center"/>
    </xf>
    <xf numFmtId="38" fontId="37" fillId="0" borderId="0" xfId="3" applyFont="1" applyFill="1" applyBorder="1" applyAlignment="1">
      <alignment horizontal="right" vertical="center"/>
    </xf>
    <xf numFmtId="0" fontId="5" fillId="0" borderId="17" xfId="2" applyFont="1" applyBorder="1" applyAlignment="1">
      <alignment horizontal="center" vertical="center"/>
    </xf>
    <xf numFmtId="38" fontId="37" fillId="0" borderId="36" xfId="3" applyFont="1" applyFill="1" applyBorder="1" applyAlignment="1">
      <alignment horizontal="right" vertical="center"/>
    </xf>
    <xf numFmtId="38" fontId="37" fillId="0" borderId="1" xfId="3" applyFont="1" applyFill="1" applyBorder="1" applyAlignment="1">
      <alignment horizontal="right" vertical="center"/>
    </xf>
    <xf numFmtId="0" fontId="5" fillId="0" borderId="19" xfId="2" applyFont="1" applyBorder="1" applyAlignment="1">
      <alignment horizontal="center" vertical="center"/>
    </xf>
    <xf numFmtId="38" fontId="37" fillId="2" borderId="34" xfId="3" applyFont="1" applyFill="1" applyBorder="1" applyAlignment="1">
      <alignment horizontal="right" vertical="center"/>
    </xf>
    <xf numFmtId="38" fontId="37" fillId="2" borderId="12" xfId="3" applyFont="1" applyFill="1" applyBorder="1" applyAlignment="1">
      <alignment horizontal="right" vertical="center"/>
    </xf>
    <xf numFmtId="38" fontId="37" fillId="2" borderId="13" xfId="3" applyFont="1" applyFill="1" applyBorder="1" applyAlignment="1">
      <alignment horizontal="right" vertical="center"/>
    </xf>
    <xf numFmtId="38" fontId="37" fillId="2" borderId="14" xfId="3" applyFont="1" applyFill="1" applyBorder="1" applyAlignment="1">
      <alignment horizontal="right" vertical="center"/>
    </xf>
    <xf numFmtId="38" fontId="37" fillId="2" borderId="35" xfId="3" applyFont="1" applyFill="1" applyBorder="1" applyAlignment="1">
      <alignment horizontal="right" vertical="center"/>
    </xf>
    <xf numFmtId="0" fontId="5" fillId="2" borderId="15" xfId="2" applyFont="1" applyFill="1" applyBorder="1" applyAlignment="1">
      <alignment horizontal="center" vertical="center"/>
    </xf>
    <xf numFmtId="38" fontId="37" fillId="2" borderId="10" xfId="3" applyFont="1" applyFill="1" applyBorder="1" applyAlignment="1">
      <alignment horizontal="right" vertical="center"/>
    </xf>
    <xf numFmtId="38" fontId="37" fillId="2" borderId="36" xfId="3" applyFont="1" applyFill="1" applyBorder="1" applyAlignment="1">
      <alignment horizontal="right" vertical="center"/>
    </xf>
  </cellXfs>
  <cellStyles count="6">
    <cellStyle name="桁区切り 2" xfId="3" xr:uid="{0B01247B-BFB1-4569-A17E-2676A1DFCB5D}"/>
    <cellStyle name="標準" xfId="0" builtinId="0"/>
    <cellStyle name="標準 2" xfId="1" xr:uid="{B83676CB-EB07-487C-993A-B21F4F39B55A}"/>
    <cellStyle name="標準 2 2" xfId="5" xr:uid="{45B0C868-1BC3-4B6A-8E96-176FA05DA408}"/>
    <cellStyle name="標準 3" xfId="2" xr:uid="{6FD3DD51-6A24-4D6D-AF16-5766993C2EC9}"/>
    <cellStyle name="標準 3 2" xfId="4" xr:uid="{939143DC-745D-41CD-844E-17BF107FCF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98D0-2B1F-49F6-A11F-A001FCD8FD5E}">
  <dimension ref="A1:AN77"/>
  <sheetViews>
    <sheetView showGridLines="0" tabSelected="1" zoomScaleNormal="100" zoomScaleSheetLayoutView="100" workbookViewId="0">
      <selection activeCell="T6" sqref="T6:AN9"/>
    </sheetView>
  </sheetViews>
  <sheetFormatPr defaultRowHeight="16.5"/>
  <cols>
    <col min="1" max="12" width="2.125" style="1" customWidth="1"/>
    <col min="13" max="18" width="1.875" style="1" customWidth="1"/>
    <col min="19" max="19" width="2.375" style="1" customWidth="1"/>
    <col min="20" max="25" width="1.875" style="1" customWidth="1"/>
    <col min="26" max="26" width="2.375" style="1" customWidth="1"/>
    <col min="27" max="32" width="1.875" style="1" customWidth="1"/>
    <col min="33" max="33" width="2.375" style="1" customWidth="1"/>
    <col min="34" max="39" width="1.875" style="1" customWidth="1"/>
    <col min="40" max="40" width="2.375" style="1" customWidth="1"/>
    <col min="41" max="16384" width="9" style="1"/>
  </cols>
  <sheetData>
    <row r="1" spans="1:40">
      <c r="AG1" s="43" t="s">
        <v>69</v>
      </c>
      <c r="AH1" s="43"/>
      <c r="AI1" s="43"/>
      <c r="AJ1" s="43"/>
      <c r="AK1" s="43"/>
      <c r="AL1" s="43"/>
      <c r="AM1" s="43"/>
      <c r="AN1" s="43"/>
    </row>
    <row r="2" spans="1:40" ht="19.5" customHeight="1">
      <c r="A2" s="42" t="s">
        <v>82</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40" ht="19.5" customHeight="1">
      <c r="A3" s="34"/>
      <c r="B3" s="34"/>
      <c r="C3" s="34"/>
      <c r="D3" s="34"/>
      <c r="E3" s="34"/>
      <c r="F3" s="34"/>
      <c r="G3" s="34"/>
      <c r="H3" s="42" t="s">
        <v>67</v>
      </c>
      <c r="I3" s="42"/>
      <c r="J3" s="42"/>
      <c r="K3" s="42"/>
      <c r="L3" s="42"/>
      <c r="M3" s="42"/>
      <c r="N3" s="42"/>
      <c r="O3" s="42"/>
      <c r="P3" s="42"/>
      <c r="Q3" s="42"/>
      <c r="R3" s="42"/>
      <c r="S3" s="42"/>
      <c r="T3" s="42"/>
      <c r="U3" s="42"/>
      <c r="V3" s="42"/>
      <c r="W3" s="42"/>
      <c r="X3" s="42"/>
      <c r="Y3" s="42"/>
      <c r="Z3" s="42"/>
      <c r="AA3" s="42"/>
      <c r="AB3" s="42"/>
      <c r="AC3" s="42"/>
      <c r="AD3" s="42"/>
      <c r="AE3" s="42"/>
      <c r="AF3" s="42"/>
      <c r="AG3" s="42"/>
      <c r="AH3" s="34"/>
      <c r="AI3" s="34"/>
      <c r="AJ3" s="34"/>
      <c r="AK3" s="34"/>
      <c r="AL3" s="34"/>
      <c r="AM3" s="34"/>
      <c r="AN3" s="34"/>
    </row>
    <row r="4" spans="1:40" ht="16.5" customHeight="1">
      <c r="A4" s="2" t="s">
        <v>19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84"/>
      <c r="AH4" s="84"/>
      <c r="AI4" s="84"/>
      <c r="AJ4" s="84"/>
      <c r="AK4" s="84"/>
      <c r="AL4" s="84"/>
      <c r="AM4" s="84"/>
      <c r="AN4" s="84"/>
    </row>
    <row r="5" spans="1:40" ht="24.75" customHeight="1">
      <c r="A5" s="77"/>
      <c r="B5" s="77"/>
      <c r="C5" s="78"/>
      <c r="D5" s="78"/>
      <c r="E5" s="78"/>
      <c r="F5" s="78"/>
      <c r="G5" s="78"/>
      <c r="H5" s="78"/>
      <c r="I5" s="78"/>
      <c r="J5" s="78"/>
      <c r="K5" s="78"/>
      <c r="L5" s="78"/>
      <c r="M5" s="79" t="s">
        <v>20</v>
      </c>
      <c r="N5" s="79"/>
      <c r="O5" s="79"/>
      <c r="P5" s="79"/>
      <c r="Q5" s="79"/>
      <c r="R5" s="79"/>
      <c r="S5" s="80"/>
      <c r="T5" s="81" t="s">
        <v>81</v>
      </c>
      <c r="U5" s="82"/>
      <c r="V5" s="82"/>
      <c r="W5" s="82"/>
      <c r="X5" s="82"/>
      <c r="Y5" s="82"/>
      <c r="Z5" s="82"/>
      <c r="AA5" s="82"/>
      <c r="AB5" s="82"/>
      <c r="AC5" s="82"/>
      <c r="AD5" s="82"/>
      <c r="AE5" s="82"/>
      <c r="AF5" s="82"/>
      <c r="AG5" s="82"/>
      <c r="AH5" s="82"/>
      <c r="AI5" s="82"/>
      <c r="AJ5" s="82"/>
      <c r="AK5" s="82"/>
      <c r="AL5" s="82"/>
      <c r="AM5" s="82"/>
      <c r="AN5" s="83"/>
    </row>
    <row r="6" spans="1:40" ht="9.6" customHeight="1">
      <c r="A6" s="73" t="s">
        <v>21</v>
      </c>
      <c r="B6" s="74"/>
      <c r="C6" s="50" t="s">
        <v>22</v>
      </c>
      <c r="D6" s="51"/>
      <c r="E6" s="51"/>
      <c r="F6" s="51"/>
      <c r="G6" s="51"/>
      <c r="H6" s="51"/>
      <c r="I6" s="51"/>
      <c r="J6" s="51"/>
      <c r="K6" s="51"/>
      <c r="L6" s="52"/>
      <c r="M6" s="209"/>
      <c r="N6" s="210"/>
      <c r="O6" s="210"/>
      <c r="P6" s="210"/>
      <c r="Q6" s="210"/>
      <c r="R6" s="210"/>
      <c r="S6" s="159" t="s">
        <v>11</v>
      </c>
      <c r="T6" s="211"/>
      <c r="U6" s="212"/>
      <c r="V6" s="212"/>
      <c r="W6" s="212"/>
      <c r="X6" s="212"/>
      <c r="Y6" s="212"/>
      <c r="Z6" s="212"/>
      <c r="AA6" s="212"/>
      <c r="AB6" s="212"/>
      <c r="AC6" s="212"/>
      <c r="AD6" s="212"/>
      <c r="AE6" s="212"/>
      <c r="AF6" s="212"/>
      <c r="AG6" s="212"/>
      <c r="AH6" s="212"/>
      <c r="AI6" s="212"/>
      <c r="AJ6" s="212"/>
      <c r="AK6" s="212"/>
      <c r="AL6" s="212"/>
      <c r="AM6" s="212"/>
      <c r="AN6" s="213"/>
    </row>
    <row r="7" spans="1:40" ht="9.6" customHeight="1">
      <c r="A7" s="75"/>
      <c r="B7" s="76"/>
      <c r="C7" s="53"/>
      <c r="D7" s="54"/>
      <c r="E7" s="54"/>
      <c r="F7" s="54"/>
      <c r="G7" s="54"/>
      <c r="H7" s="54"/>
      <c r="I7" s="54"/>
      <c r="J7" s="54"/>
      <c r="K7" s="54"/>
      <c r="L7" s="55"/>
      <c r="M7" s="209"/>
      <c r="N7" s="210"/>
      <c r="O7" s="210"/>
      <c r="P7" s="210"/>
      <c r="Q7" s="210"/>
      <c r="R7" s="210"/>
      <c r="S7" s="159"/>
      <c r="T7" s="214"/>
      <c r="U7" s="214"/>
      <c r="V7" s="214"/>
      <c r="W7" s="214"/>
      <c r="X7" s="214"/>
      <c r="Y7" s="214"/>
      <c r="Z7" s="214"/>
      <c r="AA7" s="214"/>
      <c r="AB7" s="214"/>
      <c r="AC7" s="214"/>
      <c r="AD7" s="214"/>
      <c r="AE7" s="214"/>
      <c r="AF7" s="214"/>
      <c r="AG7" s="214"/>
      <c r="AH7" s="214"/>
      <c r="AI7" s="214"/>
      <c r="AJ7" s="214"/>
      <c r="AK7" s="214"/>
      <c r="AL7" s="214"/>
      <c r="AM7" s="214"/>
      <c r="AN7" s="215"/>
    </row>
    <row r="8" spans="1:40" ht="9.6" customHeight="1">
      <c r="A8" s="75"/>
      <c r="B8" s="76"/>
      <c r="C8" s="53"/>
      <c r="D8" s="54"/>
      <c r="E8" s="54"/>
      <c r="F8" s="54"/>
      <c r="G8" s="54"/>
      <c r="H8" s="54"/>
      <c r="I8" s="54"/>
      <c r="J8" s="54"/>
      <c r="K8" s="54"/>
      <c r="L8" s="55"/>
      <c r="M8" s="209"/>
      <c r="N8" s="210"/>
      <c r="O8" s="210"/>
      <c r="P8" s="210"/>
      <c r="Q8" s="210"/>
      <c r="R8" s="210"/>
      <c r="S8" s="159"/>
      <c r="T8" s="214"/>
      <c r="U8" s="214"/>
      <c r="V8" s="214"/>
      <c r="W8" s="214"/>
      <c r="X8" s="214"/>
      <c r="Y8" s="214"/>
      <c r="Z8" s="214"/>
      <c r="AA8" s="214"/>
      <c r="AB8" s="214"/>
      <c r="AC8" s="214"/>
      <c r="AD8" s="214"/>
      <c r="AE8" s="214"/>
      <c r="AF8" s="214"/>
      <c r="AG8" s="214"/>
      <c r="AH8" s="214"/>
      <c r="AI8" s="214"/>
      <c r="AJ8" s="214"/>
      <c r="AK8" s="214"/>
      <c r="AL8" s="214"/>
      <c r="AM8" s="214"/>
      <c r="AN8" s="215"/>
    </row>
    <row r="9" spans="1:40" ht="9.6" customHeight="1">
      <c r="A9" s="75"/>
      <c r="B9" s="76"/>
      <c r="C9" s="56"/>
      <c r="D9" s="57"/>
      <c r="E9" s="57"/>
      <c r="F9" s="57"/>
      <c r="G9" s="57"/>
      <c r="H9" s="57"/>
      <c r="I9" s="57"/>
      <c r="J9" s="57"/>
      <c r="K9" s="57"/>
      <c r="L9" s="58"/>
      <c r="M9" s="209"/>
      <c r="N9" s="210"/>
      <c r="O9" s="210"/>
      <c r="P9" s="210"/>
      <c r="Q9" s="210"/>
      <c r="R9" s="210"/>
      <c r="S9" s="159"/>
      <c r="T9" s="216"/>
      <c r="U9" s="216"/>
      <c r="V9" s="216"/>
      <c r="W9" s="216"/>
      <c r="X9" s="216"/>
      <c r="Y9" s="216"/>
      <c r="Z9" s="216"/>
      <c r="AA9" s="216"/>
      <c r="AB9" s="216"/>
      <c r="AC9" s="216"/>
      <c r="AD9" s="216"/>
      <c r="AE9" s="216"/>
      <c r="AF9" s="216"/>
      <c r="AG9" s="216"/>
      <c r="AH9" s="216"/>
      <c r="AI9" s="216"/>
      <c r="AJ9" s="216"/>
      <c r="AK9" s="216"/>
      <c r="AL9" s="216"/>
      <c r="AM9" s="216"/>
      <c r="AN9" s="217"/>
    </row>
    <row r="10" spans="1:40" ht="9.6" customHeight="1">
      <c r="A10" s="75"/>
      <c r="B10" s="76"/>
      <c r="C10" s="50" t="s">
        <v>84</v>
      </c>
      <c r="D10" s="51"/>
      <c r="E10" s="51"/>
      <c r="F10" s="51"/>
      <c r="G10" s="51"/>
      <c r="H10" s="51"/>
      <c r="I10" s="51"/>
      <c r="J10" s="51"/>
      <c r="K10" s="51"/>
      <c r="L10" s="52"/>
      <c r="M10" s="209"/>
      <c r="N10" s="210"/>
      <c r="O10" s="210"/>
      <c r="P10" s="210"/>
      <c r="Q10" s="210"/>
      <c r="R10" s="210"/>
      <c r="S10" s="159" t="s">
        <v>11</v>
      </c>
      <c r="T10" s="211"/>
      <c r="U10" s="212"/>
      <c r="V10" s="212"/>
      <c r="W10" s="212"/>
      <c r="X10" s="212"/>
      <c r="Y10" s="212"/>
      <c r="Z10" s="212"/>
      <c r="AA10" s="212"/>
      <c r="AB10" s="212"/>
      <c r="AC10" s="212"/>
      <c r="AD10" s="212"/>
      <c r="AE10" s="212"/>
      <c r="AF10" s="212"/>
      <c r="AG10" s="212"/>
      <c r="AH10" s="212"/>
      <c r="AI10" s="212"/>
      <c r="AJ10" s="212"/>
      <c r="AK10" s="212"/>
      <c r="AL10" s="212"/>
      <c r="AM10" s="212"/>
      <c r="AN10" s="213"/>
    </row>
    <row r="11" spans="1:40" ht="9.6" customHeight="1">
      <c r="A11" s="75"/>
      <c r="B11" s="76"/>
      <c r="C11" s="53"/>
      <c r="D11" s="54"/>
      <c r="E11" s="54"/>
      <c r="F11" s="54"/>
      <c r="G11" s="54"/>
      <c r="H11" s="54"/>
      <c r="I11" s="54"/>
      <c r="J11" s="54"/>
      <c r="K11" s="54"/>
      <c r="L11" s="55"/>
      <c r="M11" s="209"/>
      <c r="N11" s="210"/>
      <c r="O11" s="210"/>
      <c r="P11" s="210"/>
      <c r="Q11" s="210"/>
      <c r="R11" s="210"/>
      <c r="S11" s="159"/>
      <c r="T11" s="214"/>
      <c r="U11" s="214"/>
      <c r="V11" s="214"/>
      <c r="W11" s="214"/>
      <c r="X11" s="214"/>
      <c r="Y11" s="214"/>
      <c r="Z11" s="214"/>
      <c r="AA11" s="214"/>
      <c r="AB11" s="214"/>
      <c r="AC11" s="214"/>
      <c r="AD11" s="214"/>
      <c r="AE11" s="214"/>
      <c r="AF11" s="214"/>
      <c r="AG11" s="214"/>
      <c r="AH11" s="214"/>
      <c r="AI11" s="214"/>
      <c r="AJ11" s="214"/>
      <c r="AK11" s="214"/>
      <c r="AL11" s="214"/>
      <c r="AM11" s="214"/>
      <c r="AN11" s="215"/>
    </row>
    <row r="12" spans="1:40" ht="9.6" customHeight="1">
      <c r="A12" s="75"/>
      <c r="B12" s="76"/>
      <c r="C12" s="53"/>
      <c r="D12" s="54"/>
      <c r="E12" s="54"/>
      <c r="F12" s="54"/>
      <c r="G12" s="54"/>
      <c r="H12" s="54"/>
      <c r="I12" s="54"/>
      <c r="J12" s="54"/>
      <c r="K12" s="54"/>
      <c r="L12" s="55"/>
      <c r="M12" s="209"/>
      <c r="N12" s="210"/>
      <c r="O12" s="210"/>
      <c r="P12" s="210"/>
      <c r="Q12" s="210"/>
      <c r="R12" s="210"/>
      <c r="S12" s="159"/>
      <c r="T12" s="214"/>
      <c r="U12" s="214"/>
      <c r="V12" s="214"/>
      <c r="W12" s="214"/>
      <c r="X12" s="214"/>
      <c r="Y12" s="214"/>
      <c r="Z12" s="214"/>
      <c r="AA12" s="214"/>
      <c r="AB12" s="214"/>
      <c r="AC12" s="214"/>
      <c r="AD12" s="214"/>
      <c r="AE12" s="214"/>
      <c r="AF12" s="214"/>
      <c r="AG12" s="214"/>
      <c r="AH12" s="214"/>
      <c r="AI12" s="214"/>
      <c r="AJ12" s="214"/>
      <c r="AK12" s="214"/>
      <c r="AL12" s="214"/>
      <c r="AM12" s="214"/>
      <c r="AN12" s="215"/>
    </row>
    <row r="13" spans="1:40" ht="9.6" customHeight="1">
      <c r="A13" s="75"/>
      <c r="B13" s="76"/>
      <c r="C13" s="56"/>
      <c r="D13" s="57"/>
      <c r="E13" s="57"/>
      <c r="F13" s="57"/>
      <c r="G13" s="57"/>
      <c r="H13" s="57"/>
      <c r="I13" s="57"/>
      <c r="J13" s="57"/>
      <c r="K13" s="57"/>
      <c r="L13" s="58"/>
      <c r="M13" s="209"/>
      <c r="N13" s="210"/>
      <c r="O13" s="210"/>
      <c r="P13" s="210"/>
      <c r="Q13" s="210"/>
      <c r="R13" s="210"/>
      <c r="S13" s="159"/>
      <c r="T13" s="216"/>
      <c r="U13" s="216"/>
      <c r="V13" s="216"/>
      <c r="W13" s="216"/>
      <c r="X13" s="216"/>
      <c r="Y13" s="216"/>
      <c r="Z13" s="216"/>
      <c r="AA13" s="216"/>
      <c r="AB13" s="216"/>
      <c r="AC13" s="216"/>
      <c r="AD13" s="216"/>
      <c r="AE13" s="216"/>
      <c r="AF13" s="216"/>
      <c r="AG13" s="216"/>
      <c r="AH13" s="216"/>
      <c r="AI13" s="216"/>
      <c r="AJ13" s="216"/>
      <c r="AK13" s="216"/>
      <c r="AL13" s="216"/>
      <c r="AM13" s="216"/>
      <c r="AN13" s="217"/>
    </row>
    <row r="14" spans="1:40" ht="9.6" customHeight="1">
      <c r="A14" s="75"/>
      <c r="B14" s="76"/>
      <c r="C14" s="50" t="s">
        <v>71</v>
      </c>
      <c r="D14" s="51"/>
      <c r="E14" s="51"/>
      <c r="F14" s="51"/>
      <c r="G14" s="51"/>
      <c r="H14" s="51"/>
      <c r="I14" s="51"/>
      <c r="J14" s="51"/>
      <c r="K14" s="51"/>
      <c r="L14" s="52"/>
      <c r="M14" s="209"/>
      <c r="N14" s="210"/>
      <c r="O14" s="210"/>
      <c r="P14" s="210"/>
      <c r="Q14" s="210"/>
      <c r="R14" s="210"/>
      <c r="S14" s="159" t="s">
        <v>11</v>
      </c>
      <c r="T14" s="212"/>
      <c r="U14" s="212"/>
      <c r="V14" s="212"/>
      <c r="W14" s="212"/>
      <c r="X14" s="212"/>
      <c r="Y14" s="212"/>
      <c r="Z14" s="212"/>
      <c r="AA14" s="212"/>
      <c r="AB14" s="212"/>
      <c r="AC14" s="212"/>
      <c r="AD14" s="212"/>
      <c r="AE14" s="212"/>
      <c r="AF14" s="212"/>
      <c r="AG14" s="212"/>
      <c r="AH14" s="212"/>
      <c r="AI14" s="212"/>
      <c r="AJ14" s="212"/>
      <c r="AK14" s="212"/>
      <c r="AL14" s="212"/>
      <c r="AM14" s="212"/>
      <c r="AN14" s="213"/>
    </row>
    <row r="15" spans="1:40" ht="9.6" customHeight="1">
      <c r="A15" s="75"/>
      <c r="B15" s="76"/>
      <c r="C15" s="53"/>
      <c r="D15" s="54"/>
      <c r="E15" s="54"/>
      <c r="F15" s="54"/>
      <c r="G15" s="54"/>
      <c r="H15" s="54"/>
      <c r="I15" s="54"/>
      <c r="J15" s="54"/>
      <c r="K15" s="54"/>
      <c r="L15" s="55"/>
      <c r="M15" s="209"/>
      <c r="N15" s="210"/>
      <c r="O15" s="210"/>
      <c r="P15" s="210"/>
      <c r="Q15" s="210"/>
      <c r="R15" s="210"/>
      <c r="S15" s="159"/>
      <c r="T15" s="214"/>
      <c r="U15" s="214"/>
      <c r="V15" s="214"/>
      <c r="W15" s="214"/>
      <c r="X15" s="214"/>
      <c r="Y15" s="214"/>
      <c r="Z15" s="214"/>
      <c r="AA15" s="214"/>
      <c r="AB15" s="214"/>
      <c r="AC15" s="214"/>
      <c r="AD15" s="214"/>
      <c r="AE15" s="214"/>
      <c r="AF15" s="214"/>
      <c r="AG15" s="214"/>
      <c r="AH15" s="214"/>
      <c r="AI15" s="214"/>
      <c r="AJ15" s="214"/>
      <c r="AK15" s="214"/>
      <c r="AL15" s="214"/>
      <c r="AM15" s="214"/>
      <c r="AN15" s="215"/>
    </row>
    <row r="16" spans="1:40" ht="9.6" customHeight="1">
      <c r="A16" s="75"/>
      <c r="B16" s="76"/>
      <c r="C16" s="53"/>
      <c r="D16" s="54"/>
      <c r="E16" s="54"/>
      <c r="F16" s="54"/>
      <c r="G16" s="54"/>
      <c r="H16" s="54"/>
      <c r="I16" s="54"/>
      <c r="J16" s="54"/>
      <c r="K16" s="54"/>
      <c r="L16" s="55"/>
      <c r="M16" s="209"/>
      <c r="N16" s="210"/>
      <c r="O16" s="210"/>
      <c r="P16" s="210"/>
      <c r="Q16" s="210"/>
      <c r="R16" s="210"/>
      <c r="S16" s="159"/>
      <c r="T16" s="214"/>
      <c r="U16" s="214"/>
      <c r="V16" s="214"/>
      <c r="W16" s="214"/>
      <c r="X16" s="214"/>
      <c r="Y16" s="214"/>
      <c r="Z16" s="214"/>
      <c r="AA16" s="214"/>
      <c r="AB16" s="214"/>
      <c r="AC16" s="214"/>
      <c r="AD16" s="214"/>
      <c r="AE16" s="214"/>
      <c r="AF16" s="214"/>
      <c r="AG16" s="214"/>
      <c r="AH16" s="214"/>
      <c r="AI16" s="214"/>
      <c r="AJ16" s="214"/>
      <c r="AK16" s="214"/>
      <c r="AL16" s="214"/>
      <c r="AM16" s="214"/>
      <c r="AN16" s="215"/>
    </row>
    <row r="17" spans="1:40" ht="9.6" customHeight="1">
      <c r="A17" s="75"/>
      <c r="B17" s="76"/>
      <c r="C17" s="56"/>
      <c r="D17" s="57"/>
      <c r="E17" s="57"/>
      <c r="F17" s="57"/>
      <c r="G17" s="57"/>
      <c r="H17" s="57"/>
      <c r="I17" s="57"/>
      <c r="J17" s="57"/>
      <c r="K17" s="57"/>
      <c r="L17" s="58"/>
      <c r="M17" s="209"/>
      <c r="N17" s="210"/>
      <c r="O17" s="210"/>
      <c r="P17" s="210"/>
      <c r="Q17" s="210"/>
      <c r="R17" s="210"/>
      <c r="S17" s="159"/>
      <c r="T17" s="216"/>
      <c r="U17" s="216"/>
      <c r="V17" s="216"/>
      <c r="W17" s="216"/>
      <c r="X17" s="216"/>
      <c r="Y17" s="216"/>
      <c r="Z17" s="216"/>
      <c r="AA17" s="216"/>
      <c r="AB17" s="216"/>
      <c r="AC17" s="216"/>
      <c r="AD17" s="216"/>
      <c r="AE17" s="216"/>
      <c r="AF17" s="216"/>
      <c r="AG17" s="216"/>
      <c r="AH17" s="216"/>
      <c r="AI17" s="216"/>
      <c r="AJ17" s="216"/>
      <c r="AK17" s="216"/>
      <c r="AL17" s="216"/>
      <c r="AM17" s="216"/>
      <c r="AN17" s="217"/>
    </row>
    <row r="18" spans="1:40" ht="9.6" customHeight="1">
      <c r="A18" s="75"/>
      <c r="B18" s="76"/>
      <c r="C18" s="67" t="s">
        <v>23</v>
      </c>
      <c r="D18" s="68"/>
      <c r="E18" s="68"/>
      <c r="F18" s="68"/>
      <c r="G18" s="68"/>
      <c r="H18" s="68"/>
      <c r="I18" s="68"/>
      <c r="J18" s="68"/>
      <c r="K18" s="68"/>
      <c r="L18" s="69"/>
      <c r="M18" s="218">
        <f>SUM(M6:R17)</f>
        <v>0</v>
      </c>
      <c r="N18" s="219"/>
      <c r="O18" s="219"/>
      <c r="P18" s="219"/>
      <c r="Q18" s="219"/>
      <c r="R18" s="219"/>
      <c r="S18" s="157" t="s">
        <v>11</v>
      </c>
      <c r="T18" s="220" t="s">
        <v>77</v>
      </c>
      <c r="U18" s="188"/>
      <c r="V18" s="188"/>
      <c r="W18" s="188"/>
      <c r="X18" s="188"/>
      <c r="Y18" s="188"/>
      <c r="Z18" s="188"/>
      <c r="AA18" s="188"/>
      <c r="AB18" s="188"/>
      <c r="AC18" s="188"/>
      <c r="AD18" s="188"/>
      <c r="AE18" s="188"/>
      <c r="AF18" s="188"/>
      <c r="AG18" s="188"/>
      <c r="AH18" s="188"/>
      <c r="AI18" s="188"/>
      <c r="AJ18" s="188"/>
      <c r="AK18" s="188"/>
      <c r="AL18" s="188"/>
      <c r="AM18" s="188"/>
      <c r="AN18" s="189"/>
    </row>
    <row r="19" spans="1:40" ht="9.6" customHeight="1">
      <c r="A19" s="75"/>
      <c r="B19" s="76"/>
      <c r="C19" s="70"/>
      <c r="D19" s="71"/>
      <c r="E19" s="71"/>
      <c r="F19" s="71"/>
      <c r="G19" s="71"/>
      <c r="H19" s="71"/>
      <c r="I19" s="71"/>
      <c r="J19" s="71"/>
      <c r="K19" s="71"/>
      <c r="L19" s="72"/>
      <c r="M19" s="218"/>
      <c r="N19" s="219"/>
      <c r="O19" s="219"/>
      <c r="P19" s="219"/>
      <c r="Q19" s="219"/>
      <c r="R19" s="219"/>
      <c r="S19" s="157"/>
      <c r="T19" s="221"/>
      <c r="U19" s="190"/>
      <c r="V19" s="190"/>
      <c r="W19" s="190"/>
      <c r="X19" s="190"/>
      <c r="Y19" s="190"/>
      <c r="Z19" s="190"/>
      <c r="AA19" s="190"/>
      <c r="AB19" s="190"/>
      <c r="AC19" s="190"/>
      <c r="AD19" s="190"/>
      <c r="AE19" s="190"/>
      <c r="AF19" s="190"/>
      <c r="AG19" s="190"/>
      <c r="AH19" s="190"/>
      <c r="AI19" s="190"/>
      <c r="AJ19" s="190"/>
      <c r="AK19" s="190"/>
      <c r="AL19" s="190"/>
      <c r="AM19" s="190"/>
      <c r="AN19" s="191"/>
    </row>
    <row r="20" spans="1:40" ht="9.6" customHeight="1">
      <c r="A20" s="75"/>
      <c r="B20" s="76"/>
      <c r="C20" s="70"/>
      <c r="D20" s="71"/>
      <c r="E20" s="71"/>
      <c r="F20" s="71"/>
      <c r="G20" s="71"/>
      <c r="H20" s="71"/>
      <c r="I20" s="71"/>
      <c r="J20" s="71"/>
      <c r="K20" s="71"/>
      <c r="L20" s="72"/>
      <c r="M20" s="222"/>
      <c r="N20" s="223"/>
      <c r="O20" s="223"/>
      <c r="P20" s="223"/>
      <c r="Q20" s="223"/>
      <c r="R20" s="223"/>
      <c r="S20" s="158"/>
      <c r="T20" s="224"/>
      <c r="U20" s="192"/>
      <c r="V20" s="192"/>
      <c r="W20" s="192"/>
      <c r="X20" s="192"/>
      <c r="Y20" s="192"/>
      <c r="Z20" s="192"/>
      <c r="AA20" s="192"/>
      <c r="AB20" s="192"/>
      <c r="AC20" s="192"/>
      <c r="AD20" s="192"/>
      <c r="AE20" s="192"/>
      <c r="AF20" s="192"/>
      <c r="AG20" s="192"/>
      <c r="AH20" s="192"/>
      <c r="AI20" s="192"/>
      <c r="AJ20" s="192"/>
      <c r="AK20" s="192"/>
      <c r="AL20" s="192"/>
      <c r="AM20" s="192"/>
      <c r="AN20" s="193"/>
    </row>
    <row r="21" spans="1:40" ht="9.6" customHeight="1">
      <c r="A21" s="50" t="s">
        <v>24</v>
      </c>
      <c r="B21" s="51"/>
      <c r="C21" s="51"/>
      <c r="D21" s="51"/>
      <c r="E21" s="51"/>
      <c r="F21" s="51"/>
      <c r="G21" s="51"/>
      <c r="H21" s="51"/>
      <c r="I21" s="51"/>
      <c r="J21" s="51"/>
      <c r="K21" s="51"/>
      <c r="L21" s="52"/>
      <c r="M21" s="209">
        <f>M29-M18-M25</f>
        <v>0</v>
      </c>
      <c r="N21" s="210"/>
      <c r="O21" s="210"/>
      <c r="P21" s="210"/>
      <c r="Q21" s="210"/>
      <c r="R21" s="210"/>
      <c r="S21" s="202" t="s">
        <v>11</v>
      </c>
      <c r="T21" s="212"/>
      <c r="U21" s="212"/>
      <c r="V21" s="212"/>
      <c r="W21" s="212"/>
      <c r="X21" s="212"/>
      <c r="Y21" s="212"/>
      <c r="Z21" s="212"/>
      <c r="AA21" s="212"/>
      <c r="AB21" s="212"/>
      <c r="AC21" s="212"/>
      <c r="AD21" s="212"/>
      <c r="AE21" s="212"/>
      <c r="AF21" s="212"/>
      <c r="AG21" s="212"/>
      <c r="AH21" s="212"/>
      <c r="AI21" s="212"/>
      <c r="AJ21" s="212"/>
      <c r="AK21" s="212"/>
      <c r="AL21" s="212"/>
      <c r="AM21" s="212"/>
      <c r="AN21" s="213"/>
    </row>
    <row r="22" spans="1:40" ht="9.6" customHeight="1">
      <c r="A22" s="53"/>
      <c r="B22" s="54"/>
      <c r="C22" s="54"/>
      <c r="D22" s="54"/>
      <c r="E22" s="54"/>
      <c r="F22" s="54"/>
      <c r="G22" s="54"/>
      <c r="H22" s="54"/>
      <c r="I22" s="54"/>
      <c r="J22" s="54"/>
      <c r="K22" s="54"/>
      <c r="L22" s="55"/>
      <c r="M22" s="209"/>
      <c r="N22" s="210"/>
      <c r="O22" s="210"/>
      <c r="P22" s="210"/>
      <c r="Q22" s="210"/>
      <c r="R22" s="210"/>
      <c r="S22" s="202"/>
      <c r="T22" s="214"/>
      <c r="U22" s="214"/>
      <c r="V22" s="214"/>
      <c r="W22" s="214"/>
      <c r="X22" s="214"/>
      <c r="Y22" s="214"/>
      <c r="Z22" s="214"/>
      <c r="AA22" s="214"/>
      <c r="AB22" s="214"/>
      <c r="AC22" s="214"/>
      <c r="AD22" s="214"/>
      <c r="AE22" s="214"/>
      <c r="AF22" s="214"/>
      <c r="AG22" s="214"/>
      <c r="AH22" s="214"/>
      <c r="AI22" s="214"/>
      <c r="AJ22" s="214"/>
      <c r="AK22" s="214"/>
      <c r="AL22" s="214"/>
      <c r="AM22" s="214"/>
      <c r="AN22" s="215"/>
    </row>
    <row r="23" spans="1:40" ht="9.6" customHeight="1">
      <c r="A23" s="53"/>
      <c r="B23" s="54"/>
      <c r="C23" s="54"/>
      <c r="D23" s="54"/>
      <c r="E23" s="54"/>
      <c r="F23" s="54"/>
      <c r="G23" s="54"/>
      <c r="H23" s="54"/>
      <c r="I23" s="54"/>
      <c r="J23" s="54"/>
      <c r="K23" s="54"/>
      <c r="L23" s="55"/>
      <c r="M23" s="209"/>
      <c r="N23" s="210"/>
      <c r="O23" s="210"/>
      <c r="P23" s="210"/>
      <c r="Q23" s="210"/>
      <c r="R23" s="210"/>
      <c r="S23" s="202"/>
      <c r="T23" s="214"/>
      <c r="U23" s="214"/>
      <c r="V23" s="214"/>
      <c r="W23" s="214"/>
      <c r="X23" s="214"/>
      <c r="Y23" s="214"/>
      <c r="Z23" s="214"/>
      <c r="AA23" s="214"/>
      <c r="AB23" s="214"/>
      <c r="AC23" s="214"/>
      <c r="AD23" s="214"/>
      <c r="AE23" s="214"/>
      <c r="AF23" s="214"/>
      <c r="AG23" s="214"/>
      <c r="AH23" s="214"/>
      <c r="AI23" s="214"/>
      <c r="AJ23" s="214"/>
      <c r="AK23" s="214"/>
      <c r="AL23" s="214"/>
      <c r="AM23" s="214"/>
      <c r="AN23" s="215"/>
    </row>
    <row r="24" spans="1:40" ht="9.6" customHeight="1">
      <c r="A24" s="56"/>
      <c r="B24" s="57"/>
      <c r="C24" s="57"/>
      <c r="D24" s="57"/>
      <c r="E24" s="57"/>
      <c r="F24" s="57"/>
      <c r="G24" s="57"/>
      <c r="H24" s="57"/>
      <c r="I24" s="57"/>
      <c r="J24" s="57"/>
      <c r="K24" s="57"/>
      <c r="L24" s="58"/>
      <c r="M24" s="209"/>
      <c r="N24" s="210"/>
      <c r="O24" s="210"/>
      <c r="P24" s="210"/>
      <c r="Q24" s="210"/>
      <c r="R24" s="210"/>
      <c r="S24" s="203"/>
      <c r="T24" s="216"/>
      <c r="U24" s="216"/>
      <c r="V24" s="216"/>
      <c r="W24" s="216"/>
      <c r="X24" s="216"/>
      <c r="Y24" s="216"/>
      <c r="Z24" s="216"/>
      <c r="AA24" s="216"/>
      <c r="AB24" s="216"/>
      <c r="AC24" s="216"/>
      <c r="AD24" s="216"/>
      <c r="AE24" s="216"/>
      <c r="AF24" s="216"/>
      <c r="AG24" s="216"/>
      <c r="AH24" s="216"/>
      <c r="AI24" s="216"/>
      <c r="AJ24" s="216"/>
      <c r="AK24" s="216"/>
      <c r="AL24" s="216"/>
      <c r="AM24" s="216"/>
      <c r="AN24" s="217"/>
    </row>
    <row r="25" spans="1:40" ht="9.6" customHeight="1">
      <c r="A25" s="50" t="s">
        <v>25</v>
      </c>
      <c r="B25" s="51"/>
      <c r="C25" s="51"/>
      <c r="D25" s="51"/>
      <c r="E25" s="51"/>
      <c r="F25" s="51"/>
      <c r="G25" s="51"/>
      <c r="H25" s="51"/>
      <c r="I25" s="51"/>
      <c r="J25" s="51"/>
      <c r="K25" s="51"/>
      <c r="L25" s="52"/>
      <c r="M25" s="209"/>
      <c r="N25" s="210"/>
      <c r="O25" s="210"/>
      <c r="P25" s="210"/>
      <c r="Q25" s="210"/>
      <c r="R25" s="210"/>
      <c r="S25" s="159" t="s">
        <v>11</v>
      </c>
      <c r="T25" s="196" t="s">
        <v>28</v>
      </c>
      <c r="U25" s="196"/>
      <c r="V25" s="196"/>
      <c r="W25" s="196"/>
      <c r="X25" s="196"/>
      <c r="Y25" s="196"/>
      <c r="Z25" s="196"/>
      <c r="AA25" s="196"/>
      <c r="AB25" s="196"/>
      <c r="AC25" s="196"/>
      <c r="AD25" s="196"/>
      <c r="AE25" s="196"/>
      <c r="AF25" s="196"/>
      <c r="AG25" s="196"/>
      <c r="AH25" s="196"/>
      <c r="AI25" s="196"/>
      <c r="AJ25" s="196"/>
      <c r="AK25" s="196"/>
      <c r="AL25" s="196"/>
      <c r="AM25" s="196"/>
      <c r="AN25" s="197"/>
    </row>
    <row r="26" spans="1:40" ht="9.6" customHeight="1">
      <c r="A26" s="53"/>
      <c r="B26" s="54"/>
      <c r="C26" s="54"/>
      <c r="D26" s="54"/>
      <c r="E26" s="54"/>
      <c r="F26" s="54"/>
      <c r="G26" s="54"/>
      <c r="H26" s="54"/>
      <c r="I26" s="54"/>
      <c r="J26" s="54"/>
      <c r="K26" s="54"/>
      <c r="L26" s="55"/>
      <c r="M26" s="209"/>
      <c r="N26" s="210"/>
      <c r="O26" s="210"/>
      <c r="P26" s="210"/>
      <c r="Q26" s="210"/>
      <c r="R26" s="210"/>
      <c r="S26" s="159"/>
      <c r="T26" s="198"/>
      <c r="U26" s="198"/>
      <c r="V26" s="198"/>
      <c r="W26" s="198"/>
      <c r="X26" s="198"/>
      <c r="Y26" s="198"/>
      <c r="Z26" s="198"/>
      <c r="AA26" s="198"/>
      <c r="AB26" s="198"/>
      <c r="AC26" s="198"/>
      <c r="AD26" s="198"/>
      <c r="AE26" s="198"/>
      <c r="AF26" s="198"/>
      <c r="AG26" s="198"/>
      <c r="AH26" s="198"/>
      <c r="AI26" s="198"/>
      <c r="AJ26" s="198"/>
      <c r="AK26" s="198"/>
      <c r="AL26" s="198"/>
      <c r="AM26" s="198"/>
      <c r="AN26" s="199"/>
    </row>
    <row r="27" spans="1:40" ht="9.6" customHeight="1">
      <c r="A27" s="53"/>
      <c r="B27" s="54"/>
      <c r="C27" s="54"/>
      <c r="D27" s="54"/>
      <c r="E27" s="54"/>
      <c r="F27" s="54"/>
      <c r="G27" s="54"/>
      <c r="H27" s="54"/>
      <c r="I27" s="54"/>
      <c r="J27" s="54"/>
      <c r="K27" s="54"/>
      <c r="L27" s="55"/>
      <c r="M27" s="209"/>
      <c r="N27" s="210"/>
      <c r="O27" s="210"/>
      <c r="P27" s="210"/>
      <c r="Q27" s="210"/>
      <c r="R27" s="210"/>
      <c r="S27" s="159"/>
      <c r="T27" s="198"/>
      <c r="U27" s="198"/>
      <c r="V27" s="198"/>
      <c r="W27" s="198"/>
      <c r="X27" s="198"/>
      <c r="Y27" s="198"/>
      <c r="Z27" s="198"/>
      <c r="AA27" s="198"/>
      <c r="AB27" s="198"/>
      <c r="AC27" s="198"/>
      <c r="AD27" s="198"/>
      <c r="AE27" s="198"/>
      <c r="AF27" s="198"/>
      <c r="AG27" s="198"/>
      <c r="AH27" s="198"/>
      <c r="AI27" s="198"/>
      <c r="AJ27" s="198"/>
      <c r="AK27" s="198"/>
      <c r="AL27" s="198"/>
      <c r="AM27" s="198"/>
      <c r="AN27" s="199"/>
    </row>
    <row r="28" spans="1:40" ht="9.6" customHeight="1">
      <c r="A28" s="56"/>
      <c r="B28" s="57"/>
      <c r="C28" s="57"/>
      <c r="D28" s="57"/>
      <c r="E28" s="57"/>
      <c r="F28" s="57"/>
      <c r="G28" s="57"/>
      <c r="H28" s="57"/>
      <c r="I28" s="57"/>
      <c r="J28" s="57"/>
      <c r="K28" s="57"/>
      <c r="L28" s="58"/>
      <c r="M28" s="209"/>
      <c r="N28" s="210"/>
      <c r="O28" s="210"/>
      <c r="P28" s="210"/>
      <c r="Q28" s="210"/>
      <c r="R28" s="210"/>
      <c r="S28" s="159"/>
      <c r="T28" s="200"/>
      <c r="U28" s="200"/>
      <c r="V28" s="200"/>
      <c r="W28" s="200"/>
      <c r="X28" s="200"/>
      <c r="Y28" s="200"/>
      <c r="Z28" s="200"/>
      <c r="AA28" s="200"/>
      <c r="AB28" s="200"/>
      <c r="AC28" s="200"/>
      <c r="AD28" s="200"/>
      <c r="AE28" s="200"/>
      <c r="AF28" s="200"/>
      <c r="AG28" s="200"/>
      <c r="AH28" s="200"/>
      <c r="AI28" s="200"/>
      <c r="AJ28" s="200"/>
      <c r="AK28" s="200"/>
      <c r="AL28" s="200"/>
      <c r="AM28" s="200"/>
      <c r="AN28" s="201"/>
    </row>
    <row r="29" spans="1:40" ht="9.6" customHeight="1">
      <c r="A29" s="67" t="s">
        <v>26</v>
      </c>
      <c r="B29" s="68"/>
      <c r="C29" s="68"/>
      <c r="D29" s="68"/>
      <c r="E29" s="68"/>
      <c r="F29" s="68"/>
      <c r="G29" s="68"/>
      <c r="H29" s="68"/>
      <c r="I29" s="68"/>
      <c r="J29" s="68"/>
      <c r="K29" s="68"/>
      <c r="L29" s="69"/>
      <c r="M29" s="218">
        <f>M75</f>
        <v>0</v>
      </c>
      <c r="N29" s="219"/>
      <c r="O29" s="219"/>
      <c r="P29" s="219"/>
      <c r="Q29" s="219"/>
      <c r="R29" s="219"/>
      <c r="S29" s="171" t="s">
        <v>11</v>
      </c>
      <c r="T29" s="188" t="s">
        <v>29</v>
      </c>
      <c r="U29" s="188"/>
      <c r="V29" s="188"/>
      <c r="W29" s="188"/>
      <c r="X29" s="188"/>
      <c r="Y29" s="188"/>
      <c r="Z29" s="188"/>
      <c r="AA29" s="188"/>
      <c r="AB29" s="188"/>
      <c r="AC29" s="188"/>
      <c r="AD29" s="188"/>
      <c r="AE29" s="188"/>
      <c r="AF29" s="188"/>
      <c r="AG29" s="188"/>
      <c r="AH29" s="188"/>
      <c r="AI29" s="188"/>
      <c r="AJ29" s="188"/>
      <c r="AK29" s="188"/>
      <c r="AL29" s="188"/>
      <c r="AM29" s="188"/>
      <c r="AN29" s="189"/>
    </row>
    <row r="30" spans="1:40" ht="9.6" customHeight="1">
      <c r="A30" s="70"/>
      <c r="B30" s="71"/>
      <c r="C30" s="71"/>
      <c r="D30" s="71"/>
      <c r="E30" s="71"/>
      <c r="F30" s="71"/>
      <c r="G30" s="71"/>
      <c r="H30" s="71"/>
      <c r="I30" s="71"/>
      <c r="J30" s="71"/>
      <c r="K30" s="71"/>
      <c r="L30" s="72"/>
      <c r="M30" s="218"/>
      <c r="N30" s="219"/>
      <c r="O30" s="219"/>
      <c r="P30" s="219"/>
      <c r="Q30" s="219"/>
      <c r="R30" s="219"/>
      <c r="S30" s="157"/>
      <c r="T30" s="190"/>
      <c r="U30" s="190"/>
      <c r="V30" s="190"/>
      <c r="W30" s="190"/>
      <c r="X30" s="190"/>
      <c r="Y30" s="190"/>
      <c r="Z30" s="190"/>
      <c r="AA30" s="190"/>
      <c r="AB30" s="190"/>
      <c r="AC30" s="190"/>
      <c r="AD30" s="190"/>
      <c r="AE30" s="190"/>
      <c r="AF30" s="190"/>
      <c r="AG30" s="190"/>
      <c r="AH30" s="190"/>
      <c r="AI30" s="190"/>
      <c r="AJ30" s="190"/>
      <c r="AK30" s="190"/>
      <c r="AL30" s="190"/>
      <c r="AM30" s="190"/>
      <c r="AN30" s="191"/>
    </row>
    <row r="31" spans="1:40" ht="9.6" customHeight="1">
      <c r="A31" s="85"/>
      <c r="B31" s="86"/>
      <c r="C31" s="86"/>
      <c r="D31" s="86"/>
      <c r="E31" s="86"/>
      <c r="F31" s="86"/>
      <c r="G31" s="86"/>
      <c r="H31" s="86"/>
      <c r="I31" s="86"/>
      <c r="J31" s="86"/>
      <c r="K31" s="86"/>
      <c r="L31" s="87"/>
      <c r="M31" s="222"/>
      <c r="N31" s="223"/>
      <c r="O31" s="223"/>
      <c r="P31" s="223"/>
      <c r="Q31" s="223"/>
      <c r="R31" s="223"/>
      <c r="S31" s="158"/>
      <c r="T31" s="192"/>
      <c r="U31" s="192"/>
      <c r="V31" s="192"/>
      <c r="W31" s="192"/>
      <c r="X31" s="192"/>
      <c r="Y31" s="192"/>
      <c r="Z31" s="192"/>
      <c r="AA31" s="192"/>
      <c r="AB31" s="192"/>
      <c r="AC31" s="192"/>
      <c r="AD31" s="192"/>
      <c r="AE31" s="192"/>
      <c r="AF31" s="192"/>
      <c r="AG31" s="192"/>
      <c r="AH31" s="192"/>
      <c r="AI31" s="192"/>
      <c r="AJ31" s="192"/>
      <c r="AK31" s="192"/>
      <c r="AL31" s="192"/>
      <c r="AM31" s="192"/>
      <c r="AN31" s="193"/>
    </row>
    <row r="32" spans="1:40" ht="16.5" customHeight="1">
      <c r="A32" s="3" t="s">
        <v>27</v>
      </c>
      <c r="B32" s="3"/>
      <c r="C32" s="4"/>
      <c r="D32" s="4"/>
      <c r="E32" s="4"/>
      <c r="F32" s="4"/>
      <c r="G32" s="4"/>
      <c r="H32" s="4"/>
      <c r="I32" s="4"/>
      <c r="J32" s="4"/>
      <c r="K32" s="4"/>
      <c r="L32" s="4"/>
      <c r="M32" s="31"/>
      <c r="N32" s="31"/>
      <c r="O32" s="31"/>
      <c r="P32" s="31"/>
      <c r="Q32" s="31"/>
      <c r="R32" s="31"/>
      <c r="S32" s="32"/>
      <c r="T32" s="31"/>
      <c r="U32" s="31"/>
      <c r="V32" s="31"/>
      <c r="W32" s="31"/>
      <c r="X32" s="31"/>
      <c r="Y32" s="31"/>
      <c r="Z32" s="32"/>
      <c r="AA32" s="31"/>
      <c r="AB32" s="31"/>
      <c r="AC32" s="31"/>
      <c r="AD32" s="31"/>
      <c r="AE32" s="31"/>
      <c r="AF32" s="31"/>
      <c r="AG32" s="32"/>
      <c r="AH32" s="31"/>
      <c r="AI32" s="31"/>
      <c r="AJ32" s="31"/>
      <c r="AK32" s="31"/>
      <c r="AL32" s="31"/>
      <c r="AM32" s="31"/>
      <c r="AN32" s="32"/>
    </row>
    <row r="33" spans="1:40" ht="24.75" customHeight="1">
      <c r="A33" s="94"/>
      <c r="B33" s="95"/>
      <c r="C33" s="44"/>
      <c r="D33" s="45"/>
      <c r="E33" s="45"/>
      <c r="F33" s="45"/>
      <c r="G33" s="45"/>
      <c r="H33" s="45"/>
      <c r="I33" s="45"/>
      <c r="J33" s="45"/>
      <c r="K33" s="45"/>
      <c r="L33" s="46"/>
      <c r="M33" s="181" t="s">
        <v>30</v>
      </c>
      <c r="N33" s="182"/>
      <c r="O33" s="182"/>
      <c r="P33" s="182"/>
      <c r="Q33" s="182"/>
      <c r="R33" s="182"/>
      <c r="S33" s="183"/>
      <c r="T33" s="172" t="s">
        <v>91</v>
      </c>
      <c r="U33" s="173"/>
      <c r="V33" s="173"/>
      <c r="W33" s="173"/>
      <c r="X33" s="173"/>
      <c r="Y33" s="173"/>
      <c r="Z33" s="173"/>
      <c r="AA33" s="173"/>
      <c r="AB33" s="173"/>
      <c r="AC33" s="173"/>
      <c r="AD33" s="173"/>
      <c r="AE33" s="173"/>
      <c r="AF33" s="173"/>
      <c r="AG33" s="173"/>
      <c r="AH33" s="173"/>
      <c r="AI33" s="173"/>
      <c r="AJ33" s="173"/>
      <c r="AK33" s="173"/>
      <c r="AL33" s="173"/>
      <c r="AM33" s="173"/>
      <c r="AN33" s="174"/>
    </row>
    <row r="34" spans="1:40" ht="17.25" customHeight="1">
      <c r="A34" s="96"/>
      <c r="B34" s="97"/>
      <c r="C34" s="47"/>
      <c r="D34" s="48"/>
      <c r="E34" s="48"/>
      <c r="F34" s="48"/>
      <c r="G34" s="48"/>
      <c r="H34" s="48"/>
      <c r="I34" s="48"/>
      <c r="J34" s="48"/>
      <c r="K34" s="48"/>
      <c r="L34" s="49"/>
      <c r="M34" s="184"/>
      <c r="N34" s="185"/>
      <c r="O34" s="185"/>
      <c r="P34" s="185"/>
      <c r="Q34" s="185"/>
      <c r="R34" s="185"/>
      <c r="S34" s="186"/>
      <c r="T34" s="175"/>
      <c r="U34" s="176"/>
      <c r="V34" s="176"/>
      <c r="W34" s="176"/>
      <c r="X34" s="176"/>
      <c r="Y34" s="176"/>
      <c r="Z34" s="176"/>
      <c r="AA34" s="176"/>
      <c r="AB34" s="176"/>
      <c r="AC34" s="176"/>
      <c r="AD34" s="176"/>
      <c r="AE34" s="176"/>
      <c r="AF34" s="176"/>
      <c r="AG34" s="176"/>
      <c r="AH34" s="176"/>
      <c r="AI34" s="176"/>
      <c r="AJ34" s="176"/>
      <c r="AK34" s="176"/>
      <c r="AL34" s="176"/>
      <c r="AM34" s="176"/>
      <c r="AN34" s="177"/>
    </row>
    <row r="35" spans="1:40" ht="9.6" customHeight="1">
      <c r="A35" s="73" t="s">
        <v>9</v>
      </c>
      <c r="B35" s="74"/>
      <c r="C35" s="112" t="s">
        <v>10</v>
      </c>
      <c r="D35" s="113"/>
      <c r="E35" s="113"/>
      <c r="F35" s="113"/>
      <c r="G35" s="113"/>
      <c r="H35" s="113"/>
      <c r="I35" s="113"/>
      <c r="J35" s="113"/>
      <c r="K35" s="113"/>
      <c r="L35" s="114"/>
      <c r="M35" s="209">
        <f>T35</f>
        <v>0</v>
      </c>
      <c r="N35" s="210"/>
      <c r="O35" s="210"/>
      <c r="P35" s="210"/>
      <c r="Q35" s="210"/>
      <c r="R35" s="210"/>
      <c r="S35" s="159" t="s">
        <v>11</v>
      </c>
      <c r="T35" s="225">
        <f>SUMIF('書類整理簿（事業報告時）'!B7:B26,"人件費",'書類整理簿（事業報告時）'!I7:I26)</f>
        <v>0</v>
      </c>
      <c r="U35" s="226"/>
      <c r="V35" s="226"/>
      <c r="W35" s="226"/>
      <c r="X35" s="226"/>
      <c r="Y35" s="226"/>
      <c r="Z35" s="226"/>
      <c r="AA35" s="226"/>
      <c r="AB35" s="226"/>
      <c r="AC35" s="226"/>
      <c r="AD35" s="226"/>
      <c r="AE35" s="226"/>
      <c r="AF35" s="226"/>
      <c r="AG35" s="226"/>
      <c r="AH35" s="226"/>
      <c r="AI35" s="226"/>
      <c r="AJ35" s="226"/>
      <c r="AK35" s="226"/>
      <c r="AL35" s="226"/>
      <c r="AM35" s="226"/>
      <c r="AN35" s="227" t="s">
        <v>59</v>
      </c>
    </row>
    <row r="36" spans="1:40" ht="9.6" customHeight="1">
      <c r="A36" s="75"/>
      <c r="B36" s="76"/>
      <c r="C36" s="115"/>
      <c r="D36" s="116"/>
      <c r="E36" s="116"/>
      <c r="F36" s="116"/>
      <c r="G36" s="116"/>
      <c r="H36" s="116"/>
      <c r="I36" s="116"/>
      <c r="J36" s="116"/>
      <c r="K36" s="116"/>
      <c r="L36" s="117"/>
      <c r="M36" s="209"/>
      <c r="N36" s="210"/>
      <c r="O36" s="210"/>
      <c r="P36" s="210"/>
      <c r="Q36" s="210"/>
      <c r="R36" s="210"/>
      <c r="S36" s="159"/>
      <c r="T36" s="228"/>
      <c r="U36" s="229"/>
      <c r="V36" s="229"/>
      <c r="W36" s="229"/>
      <c r="X36" s="229"/>
      <c r="Y36" s="229"/>
      <c r="Z36" s="229"/>
      <c r="AA36" s="229"/>
      <c r="AB36" s="229"/>
      <c r="AC36" s="229"/>
      <c r="AD36" s="229"/>
      <c r="AE36" s="229"/>
      <c r="AF36" s="229"/>
      <c r="AG36" s="229"/>
      <c r="AH36" s="229"/>
      <c r="AI36" s="229"/>
      <c r="AJ36" s="229"/>
      <c r="AK36" s="229"/>
      <c r="AL36" s="229"/>
      <c r="AM36" s="229"/>
      <c r="AN36" s="230"/>
    </row>
    <row r="37" spans="1:40" ht="9.6" customHeight="1">
      <c r="A37" s="75"/>
      <c r="B37" s="76"/>
      <c r="C37" s="115"/>
      <c r="D37" s="116"/>
      <c r="E37" s="116"/>
      <c r="F37" s="116"/>
      <c r="G37" s="116"/>
      <c r="H37" s="116"/>
      <c r="I37" s="116"/>
      <c r="J37" s="116"/>
      <c r="K37" s="116"/>
      <c r="L37" s="117"/>
      <c r="M37" s="209"/>
      <c r="N37" s="210"/>
      <c r="O37" s="210"/>
      <c r="P37" s="210"/>
      <c r="Q37" s="210"/>
      <c r="R37" s="210"/>
      <c r="S37" s="159"/>
      <c r="T37" s="228"/>
      <c r="U37" s="229"/>
      <c r="V37" s="229"/>
      <c r="W37" s="229"/>
      <c r="X37" s="229"/>
      <c r="Y37" s="229"/>
      <c r="Z37" s="229"/>
      <c r="AA37" s="229"/>
      <c r="AB37" s="229"/>
      <c r="AC37" s="229"/>
      <c r="AD37" s="229"/>
      <c r="AE37" s="229"/>
      <c r="AF37" s="229"/>
      <c r="AG37" s="229"/>
      <c r="AH37" s="229"/>
      <c r="AI37" s="229"/>
      <c r="AJ37" s="229"/>
      <c r="AK37" s="229"/>
      <c r="AL37" s="229"/>
      <c r="AM37" s="229"/>
      <c r="AN37" s="230"/>
    </row>
    <row r="38" spans="1:40" ht="9.6" customHeight="1">
      <c r="A38" s="75"/>
      <c r="B38" s="76"/>
      <c r="C38" s="118"/>
      <c r="D38" s="119"/>
      <c r="E38" s="119"/>
      <c r="F38" s="119"/>
      <c r="G38" s="119"/>
      <c r="H38" s="119"/>
      <c r="I38" s="119"/>
      <c r="J38" s="119"/>
      <c r="K38" s="119"/>
      <c r="L38" s="120"/>
      <c r="M38" s="209"/>
      <c r="N38" s="210"/>
      <c r="O38" s="210"/>
      <c r="P38" s="210"/>
      <c r="Q38" s="210"/>
      <c r="R38" s="210"/>
      <c r="S38" s="159"/>
      <c r="T38" s="231"/>
      <c r="U38" s="232"/>
      <c r="V38" s="232"/>
      <c r="W38" s="232"/>
      <c r="X38" s="232"/>
      <c r="Y38" s="232"/>
      <c r="Z38" s="232"/>
      <c r="AA38" s="232"/>
      <c r="AB38" s="232"/>
      <c r="AC38" s="232"/>
      <c r="AD38" s="232"/>
      <c r="AE38" s="232"/>
      <c r="AF38" s="232"/>
      <c r="AG38" s="232"/>
      <c r="AH38" s="232"/>
      <c r="AI38" s="232"/>
      <c r="AJ38" s="232"/>
      <c r="AK38" s="232"/>
      <c r="AL38" s="232"/>
      <c r="AM38" s="232"/>
      <c r="AN38" s="233"/>
    </row>
    <row r="39" spans="1:40" ht="9.6" customHeight="1">
      <c r="A39" s="75"/>
      <c r="B39" s="76"/>
      <c r="C39" s="112" t="s">
        <v>32</v>
      </c>
      <c r="D39" s="113"/>
      <c r="E39" s="113"/>
      <c r="F39" s="113"/>
      <c r="G39" s="113"/>
      <c r="H39" s="113"/>
      <c r="I39" s="113"/>
      <c r="J39" s="113"/>
      <c r="K39" s="113"/>
      <c r="L39" s="114"/>
      <c r="M39" s="209">
        <f t="shared" ref="M39" si="0">T39</f>
        <v>0</v>
      </c>
      <c r="N39" s="210"/>
      <c r="O39" s="210"/>
      <c r="P39" s="210"/>
      <c r="Q39" s="210"/>
      <c r="R39" s="210"/>
      <c r="S39" s="159" t="s">
        <v>11</v>
      </c>
      <c r="T39" s="225">
        <f>SUMIF('書類整理簿（事業報告時）'!B7:B26,"作品制作費",'書類整理簿（事業報告時）'!I7:I26)</f>
        <v>0</v>
      </c>
      <c r="U39" s="226"/>
      <c r="V39" s="226"/>
      <c r="W39" s="226"/>
      <c r="X39" s="226"/>
      <c r="Y39" s="226"/>
      <c r="Z39" s="226"/>
      <c r="AA39" s="226"/>
      <c r="AB39" s="226"/>
      <c r="AC39" s="226"/>
      <c r="AD39" s="226"/>
      <c r="AE39" s="226"/>
      <c r="AF39" s="226"/>
      <c r="AG39" s="226"/>
      <c r="AH39" s="226"/>
      <c r="AI39" s="226"/>
      <c r="AJ39" s="226"/>
      <c r="AK39" s="226"/>
      <c r="AL39" s="226"/>
      <c r="AM39" s="226"/>
      <c r="AN39" s="227" t="s">
        <v>59</v>
      </c>
    </row>
    <row r="40" spans="1:40" ht="9.6" customHeight="1">
      <c r="A40" s="75"/>
      <c r="B40" s="76"/>
      <c r="C40" s="115"/>
      <c r="D40" s="116"/>
      <c r="E40" s="116"/>
      <c r="F40" s="116"/>
      <c r="G40" s="116"/>
      <c r="H40" s="116"/>
      <c r="I40" s="116"/>
      <c r="J40" s="116"/>
      <c r="K40" s="116"/>
      <c r="L40" s="117"/>
      <c r="M40" s="209"/>
      <c r="N40" s="210"/>
      <c r="O40" s="210"/>
      <c r="P40" s="210"/>
      <c r="Q40" s="210"/>
      <c r="R40" s="210"/>
      <c r="S40" s="159"/>
      <c r="T40" s="228"/>
      <c r="U40" s="229"/>
      <c r="V40" s="229"/>
      <c r="W40" s="229"/>
      <c r="X40" s="229"/>
      <c r="Y40" s="229"/>
      <c r="Z40" s="229"/>
      <c r="AA40" s="229"/>
      <c r="AB40" s="229"/>
      <c r="AC40" s="229"/>
      <c r="AD40" s="229"/>
      <c r="AE40" s="229"/>
      <c r="AF40" s="229"/>
      <c r="AG40" s="229"/>
      <c r="AH40" s="229"/>
      <c r="AI40" s="229"/>
      <c r="AJ40" s="229"/>
      <c r="AK40" s="229"/>
      <c r="AL40" s="229"/>
      <c r="AM40" s="229"/>
      <c r="AN40" s="230"/>
    </row>
    <row r="41" spans="1:40" ht="9.6" customHeight="1">
      <c r="A41" s="75"/>
      <c r="B41" s="76"/>
      <c r="C41" s="115"/>
      <c r="D41" s="116"/>
      <c r="E41" s="116"/>
      <c r="F41" s="116"/>
      <c r="G41" s="116"/>
      <c r="H41" s="116"/>
      <c r="I41" s="116"/>
      <c r="J41" s="116"/>
      <c r="K41" s="116"/>
      <c r="L41" s="117"/>
      <c r="M41" s="209"/>
      <c r="N41" s="210"/>
      <c r="O41" s="210"/>
      <c r="P41" s="210"/>
      <c r="Q41" s="210"/>
      <c r="R41" s="210"/>
      <c r="S41" s="159"/>
      <c r="T41" s="228"/>
      <c r="U41" s="229"/>
      <c r="V41" s="229"/>
      <c r="W41" s="229"/>
      <c r="X41" s="229"/>
      <c r="Y41" s="229"/>
      <c r="Z41" s="229"/>
      <c r="AA41" s="229"/>
      <c r="AB41" s="229"/>
      <c r="AC41" s="229"/>
      <c r="AD41" s="229"/>
      <c r="AE41" s="229"/>
      <c r="AF41" s="229"/>
      <c r="AG41" s="229"/>
      <c r="AH41" s="229"/>
      <c r="AI41" s="229"/>
      <c r="AJ41" s="229"/>
      <c r="AK41" s="229"/>
      <c r="AL41" s="229"/>
      <c r="AM41" s="229"/>
      <c r="AN41" s="230"/>
    </row>
    <row r="42" spans="1:40" ht="9.6" customHeight="1">
      <c r="A42" s="75"/>
      <c r="B42" s="76"/>
      <c r="C42" s="118"/>
      <c r="D42" s="119"/>
      <c r="E42" s="119"/>
      <c r="F42" s="119"/>
      <c r="G42" s="119"/>
      <c r="H42" s="119"/>
      <c r="I42" s="119"/>
      <c r="J42" s="119"/>
      <c r="K42" s="119"/>
      <c r="L42" s="120"/>
      <c r="M42" s="209"/>
      <c r="N42" s="210"/>
      <c r="O42" s="210"/>
      <c r="P42" s="210"/>
      <c r="Q42" s="210"/>
      <c r="R42" s="210"/>
      <c r="S42" s="159"/>
      <c r="T42" s="231"/>
      <c r="U42" s="232"/>
      <c r="V42" s="232"/>
      <c r="W42" s="232"/>
      <c r="X42" s="232"/>
      <c r="Y42" s="232"/>
      <c r="Z42" s="232"/>
      <c r="AA42" s="232"/>
      <c r="AB42" s="232"/>
      <c r="AC42" s="232"/>
      <c r="AD42" s="232"/>
      <c r="AE42" s="232"/>
      <c r="AF42" s="232"/>
      <c r="AG42" s="232"/>
      <c r="AH42" s="232"/>
      <c r="AI42" s="232"/>
      <c r="AJ42" s="232"/>
      <c r="AK42" s="232"/>
      <c r="AL42" s="232"/>
      <c r="AM42" s="232"/>
      <c r="AN42" s="233"/>
    </row>
    <row r="43" spans="1:40" ht="9.6" customHeight="1">
      <c r="A43" s="75"/>
      <c r="B43" s="76"/>
      <c r="C43" s="121" t="s">
        <v>12</v>
      </c>
      <c r="D43" s="122"/>
      <c r="E43" s="122"/>
      <c r="F43" s="122"/>
      <c r="G43" s="122"/>
      <c r="H43" s="122"/>
      <c r="I43" s="122"/>
      <c r="J43" s="122"/>
      <c r="K43" s="122"/>
      <c r="L43" s="123"/>
      <c r="M43" s="209">
        <f t="shared" ref="M43" si="1">T43</f>
        <v>0</v>
      </c>
      <c r="N43" s="210"/>
      <c r="O43" s="210"/>
      <c r="P43" s="210"/>
      <c r="Q43" s="210"/>
      <c r="R43" s="210"/>
      <c r="S43" s="159" t="s">
        <v>11</v>
      </c>
      <c r="T43" s="225">
        <f>SUMIF('書類整理簿（事業報告時）'!B7:B26,"事業当日運営費",'書類整理簿（事業報告時）'!I7:I26)</f>
        <v>0</v>
      </c>
      <c r="U43" s="226"/>
      <c r="V43" s="226"/>
      <c r="W43" s="226"/>
      <c r="X43" s="226"/>
      <c r="Y43" s="226"/>
      <c r="Z43" s="226"/>
      <c r="AA43" s="226"/>
      <c r="AB43" s="226"/>
      <c r="AC43" s="226"/>
      <c r="AD43" s="226"/>
      <c r="AE43" s="226"/>
      <c r="AF43" s="226"/>
      <c r="AG43" s="226"/>
      <c r="AH43" s="226"/>
      <c r="AI43" s="226"/>
      <c r="AJ43" s="226"/>
      <c r="AK43" s="226"/>
      <c r="AL43" s="226"/>
      <c r="AM43" s="226"/>
      <c r="AN43" s="227" t="s">
        <v>59</v>
      </c>
    </row>
    <row r="44" spans="1:40" ht="9.6" customHeight="1">
      <c r="A44" s="75"/>
      <c r="B44" s="76"/>
      <c r="C44" s="124"/>
      <c r="D44" s="125"/>
      <c r="E44" s="125"/>
      <c r="F44" s="125"/>
      <c r="G44" s="125"/>
      <c r="H44" s="125"/>
      <c r="I44" s="125"/>
      <c r="J44" s="125"/>
      <c r="K44" s="125"/>
      <c r="L44" s="126"/>
      <c r="M44" s="209"/>
      <c r="N44" s="210"/>
      <c r="O44" s="210"/>
      <c r="P44" s="210"/>
      <c r="Q44" s="210"/>
      <c r="R44" s="210"/>
      <c r="S44" s="159"/>
      <c r="T44" s="228"/>
      <c r="U44" s="229"/>
      <c r="V44" s="229"/>
      <c r="W44" s="229"/>
      <c r="X44" s="229"/>
      <c r="Y44" s="229"/>
      <c r="Z44" s="229"/>
      <c r="AA44" s="229"/>
      <c r="AB44" s="229"/>
      <c r="AC44" s="229"/>
      <c r="AD44" s="229"/>
      <c r="AE44" s="229"/>
      <c r="AF44" s="229"/>
      <c r="AG44" s="229"/>
      <c r="AH44" s="229"/>
      <c r="AI44" s="229"/>
      <c r="AJ44" s="229"/>
      <c r="AK44" s="229"/>
      <c r="AL44" s="229"/>
      <c r="AM44" s="229"/>
      <c r="AN44" s="230"/>
    </row>
    <row r="45" spans="1:40" ht="9" customHeight="1">
      <c r="A45" s="75"/>
      <c r="B45" s="76"/>
      <c r="C45" s="124"/>
      <c r="D45" s="125"/>
      <c r="E45" s="125"/>
      <c r="F45" s="125"/>
      <c r="G45" s="125"/>
      <c r="H45" s="125"/>
      <c r="I45" s="125"/>
      <c r="J45" s="125"/>
      <c r="K45" s="125"/>
      <c r="L45" s="126"/>
      <c r="M45" s="209"/>
      <c r="N45" s="210"/>
      <c r="O45" s="210"/>
      <c r="P45" s="210"/>
      <c r="Q45" s="210"/>
      <c r="R45" s="210"/>
      <c r="S45" s="159"/>
      <c r="T45" s="228"/>
      <c r="U45" s="229"/>
      <c r="V45" s="229"/>
      <c r="W45" s="229"/>
      <c r="X45" s="229"/>
      <c r="Y45" s="229"/>
      <c r="Z45" s="229"/>
      <c r="AA45" s="229"/>
      <c r="AB45" s="229"/>
      <c r="AC45" s="229"/>
      <c r="AD45" s="229"/>
      <c r="AE45" s="229"/>
      <c r="AF45" s="229"/>
      <c r="AG45" s="229"/>
      <c r="AH45" s="229"/>
      <c r="AI45" s="229"/>
      <c r="AJ45" s="229"/>
      <c r="AK45" s="229"/>
      <c r="AL45" s="229"/>
      <c r="AM45" s="229"/>
      <c r="AN45" s="230"/>
    </row>
    <row r="46" spans="1:40" ht="9.6" customHeight="1">
      <c r="A46" s="75"/>
      <c r="B46" s="76"/>
      <c r="C46" s="127"/>
      <c r="D46" s="128"/>
      <c r="E46" s="128"/>
      <c r="F46" s="128"/>
      <c r="G46" s="128"/>
      <c r="H46" s="128"/>
      <c r="I46" s="128"/>
      <c r="J46" s="128"/>
      <c r="K46" s="128"/>
      <c r="L46" s="129"/>
      <c r="M46" s="209"/>
      <c r="N46" s="210"/>
      <c r="O46" s="210"/>
      <c r="P46" s="210"/>
      <c r="Q46" s="210"/>
      <c r="R46" s="210"/>
      <c r="S46" s="159"/>
      <c r="T46" s="231"/>
      <c r="U46" s="232"/>
      <c r="V46" s="232"/>
      <c r="W46" s="232"/>
      <c r="X46" s="232"/>
      <c r="Y46" s="232"/>
      <c r="Z46" s="232"/>
      <c r="AA46" s="232"/>
      <c r="AB46" s="232"/>
      <c r="AC46" s="232"/>
      <c r="AD46" s="232"/>
      <c r="AE46" s="232"/>
      <c r="AF46" s="232"/>
      <c r="AG46" s="232"/>
      <c r="AH46" s="232"/>
      <c r="AI46" s="232"/>
      <c r="AJ46" s="232"/>
      <c r="AK46" s="232"/>
      <c r="AL46" s="232"/>
      <c r="AM46" s="232"/>
      <c r="AN46" s="233"/>
    </row>
    <row r="47" spans="1:40" ht="9.6" customHeight="1">
      <c r="A47" s="75"/>
      <c r="B47" s="76"/>
      <c r="C47" s="112" t="s">
        <v>13</v>
      </c>
      <c r="D47" s="113"/>
      <c r="E47" s="113"/>
      <c r="F47" s="113"/>
      <c r="G47" s="113"/>
      <c r="H47" s="113"/>
      <c r="I47" s="113"/>
      <c r="J47" s="113"/>
      <c r="K47" s="113"/>
      <c r="L47" s="114"/>
      <c r="M47" s="209">
        <f t="shared" ref="M47" si="2">T47</f>
        <v>0</v>
      </c>
      <c r="N47" s="210"/>
      <c r="O47" s="210"/>
      <c r="P47" s="210"/>
      <c r="Q47" s="210"/>
      <c r="R47" s="210"/>
      <c r="S47" s="159" t="s">
        <v>11</v>
      </c>
      <c r="T47" s="225">
        <f>SUMIF('書類整理簿（事業報告時）'!B7:B26,"広報宣伝費、印刷費",'書類整理簿（事業報告時）'!I7:I26)</f>
        <v>0</v>
      </c>
      <c r="U47" s="226"/>
      <c r="V47" s="226"/>
      <c r="W47" s="226"/>
      <c r="X47" s="226"/>
      <c r="Y47" s="226"/>
      <c r="Z47" s="226"/>
      <c r="AA47" s="226"/>
      <c r="AB47" s="226"/>
      <c r="AC47" s="226"/>
      <c r="AD47" s="226"/>
      <c r="AE47" s="226"/>
      <c r="AF47" s="226"/>
      <c r="AG47" s="226"/>
      <c r="AH47" s="226"/>
      <c r="AI47" s="226"/>
      <c r="AJ47" s="226"/>
      <c r="AK47" s="226"/>
      <c r="AL47" s="226"/>
      <c r="AM47" s="226"/>
      <c r="AN47" s="227" t="s">
        <v>59</v>
      </c>
    </row>
    <row r="48" spans="1:40" ht="9.6" customHeight="1">
      <c r="A48" s="75"/>
      <c r="B48" s="76"/>
      <c r="C48" s="115"/>
      <c r="D48" s="116"/>
      <c r="E48" s="116"/>
      <c r="F48" s="116"/>
      <c r="G48" s="116"/>
      <c r="H48" s="116"/>
      <c r="I48" s="116"/>
      <c r="J48" s="116"/>
      <c r="K48" s="116"/>
      <c r="L48" s="117"/>
      <c r="M48" s="209"/>
      <c r="N48" s="210"/>
      <c r="O48" s="210"/>
      <c r="P48" s="210"/>
      <c r="Q48" s="210"/>
      <c r="R48" s="210"/>
      <c r="S48" s="159"/>
      <c r="T48" s="228"/>
      <c r="U48" s="229"/>
      <c r="V48" s="229"/>
      <c r="W48" s="229"/>
      <c r="X48" s="229"/>
      <c r="Y48" s="229"/>
      <c r="Z48" s="229"/>
      <c r="AA48" s="229"/>
      <c r="AB48" s="229"/>
      <c r="AC48" s="229"/>
      <c r="AD48" s="229"/>
      <c r="AE48" s="229"/>
      <c r="AF48" s="229"/>
      <c r="AG48" s="229"/>
      <c r="AH48" s="229"/>
      <c r="AI48" s="229"/>
      <c r="AJ48" s="229"/>
      <c r="AK48" s="229"/>
      <c r="AL48" s="229"/>
      <c r="AM48" s="229"/>
      <c r="AN48" s="230"/>
    </row>
    <row r="49" spans="1:40" ht="9.6" customHeight="1">
      <c r="A49" s="75"/>
      <c r="B49" s="76"/>
      <c r="C49" s="115"/>
      <c r="D49" s="116"/>
      <c r="E49" s="116"/>
      <c r="F49" s="116"/>
      <c r="G49" s="116"/>
      <c r="H49" s="116"/>
      <c r="I49" s="116"/>
      <c r="J49" s="116"/>
      <c r="K49" s="116"/>
      <c r="L49" s="117"/>
      <c r="M49" s="209"/>
      <c r="N49" s="210"/>
      <c r="O49" s="210"/>
      <c r="P49" s="210"/>
      <c r="Q49" s="210"/>
      <c r="R49" s="210"/>
      <c r="S49" s="159"/>
      <c r="T49" s="228"/>
      <c r="U49" s="229"/>
      <c r="V49" s="229"/>
      <c r="W49" s="229"/>
      <c r="X49" s="229"/>
      <c r="Y49" s="229"/>
      <c r="Z49" s="229"/>
      <c r="AA49" s="229"/>
      <c r="AB49" s="229"/>
      <c r="AC49" s="229"/>
      <c r="AD49" s="229"/>
      <c r="AE49" s="229"/>
      <c r="AF49" s="229"/>
      <c r="AG49" s="229"/>
      <c r="AH49" s="229"/>
      <c r="AI49" s="229"/>
      <c r="AJ49" s="229"/>
      <c r="AK49" s="229"/>
      <c r="AL49" s="229"/>
      <c r="AM49" s="229"/>
      <c r="AN49" s="230"/>
    </row>
    <row r="50" spans="1:40" ht="9.6" customHeight="1">
      <c r="A50" s="75"/>
      <c r="B50" s="76"/>
      <c r="C50" s="118"/>
      <c r="D50" s="119"/>
      <c r="E50" s="119"/>
      <c r="F50" s="119"/>
      <c r="G50" s="119"/>
      <c r="H50" s="119"/>
      <c r="I50" s="119"/>
      <c r="J50" s="119"/>
      <c r="K50" s="119"/>
      <c r="L50" s="120"/>
      <c r="M50" s="209"/>
      <c r="N50" s="210"/>
      <c r="O50" s="210"/>
      <c r="P50" s="210"/>
      <c r="Q50" s="210"/>
      <c r="R50" s="210"/>
      <c r="S50" s="159"/>
      <c r="T50" s="231"/>
      <c r="U50" s="232"/>
      <c r="V50" s="232"/>
      <c r="W50" s="232"/>
      <c r="X50" s="232"/>
      <c r="Y50" s="232"/>
      <c r="Z50" s="232"/>
      <c r="AA50" s="232"/>
      <c r="AB50" s="232"/>
      <c r="AC50" s="232"/>
      <c r="AD50" s="232"/>
      <c r="AE50" s="232"/>
      <c r="AF50" s="232"/>
      <c r="AG50" s="232"/>
      <c r="AH50" s="232"/>
      <c r="AI50" s="232"/>
      <c r="AJ50" s="232"/>
      <c r="AK50" s="232"/>
      <c r="AL50" s="232"/>
      <c r="AM50" s="232"/>
      <c r="AN50" s="233"/>
    </row>
    <row r="51" spans="1:40" ht="9.6" customHeight="1">
      <c r="A51" s="75"/>
      <c r="B51" s="76"/>
      <c r="C51" s="112" t="s">
        <v>14</v>
      </c>
      <c r="D51" s="113"/>
      <c r="E51" s="113"/>
      <c r="F51" s="113"/>
      <c r="G51" s="113"/>
      <c r="H51" s="113"/>
      <c r="I51" s="113"/>
      <c r="J51" s="113"/>
      <c r="K51" s="113"/>
      <c r="L51" s="114"/>
      <c r="M51" s="209">
        <f t="shared" ref="M51" si="3">T51</f>
        <v>0</v>
      </c>
      <c r="N51" s="210"/>
      <c r="O51" s="210"/>
      <c r="P51" s="210"/>
      <c r="Q51" s="210"/>
      <c r="R51" s="210"/>
      <c r="S51" s="159" t="s">
        <v>11</v>
      </c>
      <c r="T51" s="225">
        <f>SUMIF('書類整理簿（事業報告時）'!B7:B26,"物品購入費",'書類整理簿（事業報告時）'!I7:I26)</f>
        <v>0</v>
      </c>
      <c r="U51" s="226"/>
      <c r="V51" s="226"/>
      <c r="W51" s="226"/>
      <c r="X51" s="226"/>
      <c r="Y51" s="226"/>
      <c r="Z51" s="226"/>
      <c r="AA51" s="226"/>
      <c r="AB51" s="226"/>
      <c r="AC51" s="226"/>
      <c r="AD51" s="226"/>
      <c r="AE51" s="226"/>
      <c r="AF51" s="226"/>
      <c r="AG51" s="226"/>
      <c r="AH51" s="226"/>
      <c r="AI51" s="226"/>
      <c r="AJ51" s="226"/>
      <c r="AK51" s="226"/>
      <c r="AL51" s="226"/>
      <c r="AM51" s="226"/>
      <c r="AN51" s="227" t="s">
        <v>59</v>
      </c>
    </row>
    <row r="52" spans="1:40" ht="9.6" customHeight="1">
      <c r="A52" s="75"/>
      <c r="B52" s="76"/>
      <c r="C52" s="115"/>
      <c r="D52" s="116"/>
      <c r="E52" s="116"/>
      <c r="F52" s="116"/>
      <c r="G52" s="116"/>
      <c r="H52" s="116"/>
      <c r="I52" s="116"/>
      <c r="J52" s="116"/>
      <c r="K52" s="116"/>
      <c r="L52" s="117"/>
      <c r="M52" s="209"/>
      <c r="N52" s="210"/>
      <c r="O52" s="210"/>
      <c r="P52" s="210"/>
      <c r="Q52" s="210"/>
      <c r="R52" s="210"/>
      <c r="S52" s="159"/>
      <c r="T52" s="228"/>
      <c r="U52" s="229"/>
      <c r="V52" s="229"/>
      <c r="W52" s="229"/>
      <c r="X52" s="229"/>
      <c r="Y52" s="229"/>
      <c r="Z52" s="229"/>
      <c r="AA52" s="229"/>
      <c r="AB52" s="229"/>
      <c r="AC52" s="229"/>
      <c r="AD52" s="229"/>
      <c r="AE52" s="229"/>
      <c r="AF52" s="229"/>
      <c r="AG52" s="229"/>
      <c r="AH52" s="229"/>
      <c r="AI52" s="229"/>
      <c r="AJ52" s="229"/>
      <c r="AK52" s="229"/>
      <c r="AL52" s="229"/>
      <c r="AM52" s="229"/>
      <c r="AN52" s="230"/>
    </row>
    <row r="53" spans="1:40" ht="9.6" customHeight="1">
      <c r="A53" s="75"/>
      <c r="B53" s="76"/>
      <c r="C53" s="115"/>
      <c r="D53" s="116"/>
      <c r="E53" s="116"/>
      <c r="F53" s="116"/>
      <c r="G53" s="116"/>
      <c r="H53" s="116"/>
      <c r="I53" s="116"/>
      <c r="J53" s="116"/>
      <c r="K53" s="116"/>
      <c r="L53" s="117"/>
      <c r="M53" s="209"/>
      <c r="N53" s="210"/>
      <c r="O53" s="210"/>
      <c r="P53" s="210"/>
      <c r="Q53" s="210"/>
      <c r="R53" s="210"/>
      <c r="S53" s="159"/>
      <c r="T53" s="228"/>
      <c r="U53" s="229"/>
      <c r="V53" s="229"/>
      <c r="W53" s="229"/>
      <c r="X53" s="229"/>
      <c r="Y53" s="229"/>
      <c r="Z53" s="229"/>
      <c r="AA53" s="229"/>
      <c r="AB53" s="229"/>
      <c r="AC53" s="229"/>
      <c r="AD53" s="229"/>
      <c r="AE53" s="229"/>
      <c r="AF53" s="229"/>
      <c r="AG53" s="229"/>
      <c r="AH53" s="229"/>
      <c r="AI53" s="229"/>
      <c r="AJ53" s="229"/>
      <c r="AK53" s="229"/>
      <c r="AL53" s="229"/>
      <c r="AM53" s="229"/>
      <c r="AN53" s="230"/>
    </row>
    <row r="54" spans="1:40" ht="9.6" customHeight="1">
      <c r="A54" s="75"/>
      <c r="B54" s="76"/>
      <c r="C54" s="118"/>
      <c r="D54" s="119"/>
      <c r="E54" s="119"/>
      <c r="F54" s="119"/>
      <c r="G54" s="119"/>
      <c r="H54" s="119"/>
      <c r="I54" s="119"/>
      <c r="J54" s="119"/>
      <c r="K54" s="119"/>
      <c r="L54" s="120"/>
      <c r="M54" s="209"/>
      <c r="N54" s="210"/>
      <c r="O54" s="210"/>
      <c r="P54" s="210"/>
      <c r="Q54" s="210"/>
      <c r="R54" s="210"/>
      <c r="S54" s="159"/>
      <c r="T54" s="231"/>
      <c r="U54" s="232"/>
      <c r="V54" s="232"/>
      <c r="W54" s="232"/>
      <c r="X54" s="232"/>
      <c r="Y54" s="232"/>
      <c r="Z54" s="232"/>
      <c r="AA54" s="232"/>
      <c r="AB54" s="232"/>
      <c r="AC54" s="232"/>
      <c r="AD54" s="232"/>
      <c r="AE54" s="232"/>
      <c r="AF54" s="232"/>
      <c r="AG54" s="232"/>
      <c r="AH54" s="232"/>
      <c r="AI54" s="232"/>
      <c r="AJ54" s="232"/>
      <c r="AK54" s="232"/>
      <c r="AL54" s="232"/>
      <c r="AM54" s="232"/>
      <c r="AN54" s="233"/>
    </row>
    <row r="55" spans="1:40" ht="9.6" customHeight="1">
      <c r="A55" s="75"/>
      <c r="B55" s="76"/>
      <c r="C55" s="112" t="s">
        <v>72</v>
      </c>
      <c r="D55" s="113"/>
      <c r="E55" s="113"/>
      <c r="F55" s="113"/>
      <c r="G55" s="113"/>
      <c r="H55" s="113"/>
      <c r="I55" s="113"/>
      <c r="J55" s="113"/>
      <c r="K55" s="113"/>
      <c r="L55" s="114"/>
      <c r="M55" s="209">
        <f t="shared" ref="M55" si="4">T55</f>
        <v>0</v>
      </c>
      <c r="N55" s="210"/>
      <c r="O55" s="210"/>
      <c r="P55" s="210"/>
      <c r="Q55" s="210"/>
      <c r="R55" s="210"/>
      <c r="S55" s="159" t="s">
        <v>11</v>
      </c>
      <c r="T55" s="225">
        <f>SUMIF('書類整理簿（事業報告時）'!B7:B26,"会場使用料",'書類整理簿（事業報告時）'!I7:I26)</f>
        <v>0</v>
      </c>
      <c r="U55" s="226"/>
      <c r="V55" s="226"/>
      <c r="W55" s="226"/>
      <c r="X55" s="226"/>
      <c r="Y55" s="226"/>
      <c r="Z55" s="226"/>
      <c r="AA55" s="226"/>
      <c r="AB55" s="226"/>
      <c r="AC55" s="226"/>
      <c r="AD55" s="226"/>
      <c r="AE55" s="226"/>
      <c r="AF55" s="226"/>
      <c r="AG55" s="226"/>
      <c r="AH55" s="226"/>
      <c r="AI55" s="226"/>
      <c r="AJ55" s="226"/>
      <c r="AK55" s="226"/>
      <c r="AL55" s="226"/>
      <c r="AM55" s="226"/>
      <c r="AN55" s="227" t="s">
        <v>59</v>
      </c>
    </row>
    <row r="56" spans="1:40" ht="9.6" customHeight="1">
      <c r="A56" s="75"/>
      <c r="B56" s="76"/>
      <c r="C56" s="115"/>
      <c r="D56" s="116"/>
      <c r="E56" s="116"/>
      <c r="F56" s="116"/>
      <c r="G56" s="116"/>
      <c r="H56" s="116"/>
      <c r="I56" s="116"/>
      <c r="J56" s="116"/>
      <c r="K56" s="116"/>
      <c r="L56" s="117"/>
      <c r="M56" s="209"/>
      <c r="N56" s="210"/>
      <c r="O56" s="210"/>
      <c r="P56" s="210"/>
      <c r="Q56" s="210"/>
      <c r="R56" s="210"/>
      <c r="S56" s="159"/>
      <c r="T56" s="228"/>
      <c r="U56" s="229"/>
      <c r="V56" s="229"/>
      <c r="W56" s="229"/>
      <c r="X56" s="229"/>
      <c r="Y56" s="229"/>
      <c r="Z56" s="229"/>
      <c r="AA56" s="229"/>
      <c r="AB56" s="229"/>
      <c r="AC56" s="229"/>
      <c r="AD56" s="229"/>
      <c r="AE56" s="229"/>
      <c r="AF56" s="229"/>
      <c r="AG56" s="229"/>
      <c r="AH56" s="229"/>
      <c r="AI56" s="229"/>
      <c r="AJ56" s="229"/>
      <c r="AK56" s="229"/>
      <c r="AL56" s="229"/>
      <c r="AM56" s="229"/>
      <c r="AN56" s="230"/>
    </row>
    <row r="57" spans="1:40" ht="9.6" customHeight="1">
      <c r="A57" s="75"/>
      <c r="B57" s="76"/>
      <c r="C57" s="115"/>
      <c r="D57" s="116"/>
      <c r="E57" s="116"/>
      <c r="F57" s="116"/>
      <c r="G57" s="116"/>
      <c r="H57" s="116"/>
      <c r="I57" s="116"/>
      <c r="J57" s="116"/>
      <c r="K57" s="116"/>
      <c r="L57" s="117"/>
      <c r="M57" s="209"/>
      <c r="N57" s="210"/>
      <c r="O57" s="210"/>
      <c r="P57" s="210"/>
      <c r="Q57" s="210"/>
      <c r="R57" s="210"/>
      <c r="S57" s="159"/>
      <c r="T57" s="228"/>
      <c r="U57" s="229"/>
      <c r="V57" s="229"/>
      <c r="W57" s="229"/>
      <c r="X57" s="229"/>
      <c r="Y57" s="229"/>
      <c r="Z57" s="229"/>
      <c r="AA57" s="229"/>
      <c r="AB57" s="229"/>
      <c r="AC57" s="229"/>
      <c r="AD57" s="229"/>
      <c r="AE57" s="229"/>
      <c r="AF57" s="229"/>
      <c r="AG57" s="229"/>
      <c r="AH57" s="229"/>
      <c r="AI57" s="229"/>
      <c r="AJ57" s="229"/>
      <c r="AK57" s="229"/>
      <c r="AL57" s="229"/>
      <c r="AM57" s="229"/>
      <c r="AN57" s="230"/>
    </row>
    <row r="58" spans="1:40" ht="9.6" customHeight="1">
      <c r="A58" s="75"/>
      <c r="B58" s="76"/>
      <c r="C58" s="118"/>
      <c r="D58" s="119"/>
      <c r="E58" s="119"/>
      <c r="F58" s="119"/>
      <c r="G58" s="119"/>
      <c r="H58" s="119"/>
      <c r="I58" s="119"/>
      <c r="J58" s="119"/>
      <c r="K58" s="119"/>
      <c r="L58" s="120"/>
      <c r="M58" s="209"/>
      <c r="N58" s="210"/>
      <c r="O58" s="210"/>
      <c r="P58" s="210"/>
      <c r="Q58" s="210"/>
      <c r="R58" s="210"/>
      <c r="S58" s="159"/>
      <c r="T58" s="231"/>
      <c r="U58" s="232"/>
      <c r="V58" s="232"/>
      <c r="W58" s="232"/>
      <c r="X58" s="232"/>
      <c r="Y58" s="232"/>
      <c r="Z58" s="232"/>
      <c r="AA58" s="232"/>
      <c r="AB58" s="232"/>
      <c r="AC58" s="232"/>
      <c r="AD58" s="232"/>
      <c r="AE58" s="232"/>
      <c r="AF58" s="232"/>
      <c r="AG58" s="232"/>
      <c r="AH58" s="232"/>
      <c r="AI58" s="232"/>
      <c r="AJ58" s="232"/>
      <c r="AK58" s="232"/>
      <c r="AL58" s="232"/>
      <c r="AM58" s="232"/>
      <c r="AN58" s="233"/>
    </row>
    <row r="59" spans="1:40" ht="9.6" customHeight="1">
      <c r="A59" s="75"/>
      <c r="B59" s="76"/>
      <c r="C59" s="112" t="s">
        <v>73</v>
      </c>
      <c r="D59" s="113"/>
      <c r="E59" s="113"/>
      <c r="F59" s="113"/>
      <c r="G59" s="113"/>
      <c r="H59" s="113"/>
      <c r="I59" s="113"/>
      <c r="J59" s="113"/>
      <c r="K59" s="113"/>
      <c r="L59" s="114"/>
      <c r="M59" s="209">
        <f t="shared" ref="M59" si="5">T59</f>
        <v>0</v>
      </c>
      <c r="N59" s="210"/>
      <c r="O59" s="210"/>
      <c r="P59" s="210"/>
      <c r="Q59" s="210"/>
      <c r="R59" s="210"/>
      <c r="S59" s="159" t="s">
        <v>11</v>
      </c>
      <c r="T59" s="225">
        <f>SUMIF('書類整理簿（事業報告時）'!B7:B26,"旅費交通費",'書類整理簿（事業報告時）'!I7:I26)</f>
        <v>0</v>
      </c>
      <c r="U59" s="226"/>
      <c r="V59" s="226"/>
      <c r="W59" s="226"/>
      <c r="X59" s="226"/>
      <c r="Y59" s="226"/>
      <c r="Z59" s="226"/>
      <c r="AA59" s="226"/>
      <c r="AB59" s="226"/>
      <c r="AC59" s="226"/>
      <c r="AD59" s="226"/>
      <c r="AE59" s="226"/>
      <c r="AF59" s="226"/>
      <c r="AG59" s="226"/>
      <c r="AH59" s="226"/>
      <c r="AI59" s="226"/>
      <c r="AJ59" s="226"/>
      <c r="AK59" s="226"/>
      <c r="AL59" s="226"/>
      <c r="AM59" s="226"/>
      <c r="AN59" s="227" t="s">
        <v>59</v>
      </c>
    </row>
    <row r="60" spans="1:40" ht="9.6" customHeight="1">
      <c r="A60" s="75"/>
      <c r="B60" s="76"/>
      <c r="C60" s="115"/>
      <c r="D60" s="116"/>
      <c r="E60" s="116"/>
      <c r="F60" s="116"/>
      <c r="G60" s="116"/>
      <c r="H60" s="116"/>
      <c r="I60" s="116"/>
      <c r="J60" s="116"/>
      <c r="K60" s="116"/>
      <c r="L60" s="117"/>
      <c r="M60" s="209"/>
      <c r="N60" s="210"/>
      <c r="O60" s="210"/>
      <c r="P60" s="210"/>
      <c r="Q60" s="210"/>
      <c r="R60" s="210"/>
      <c r="S60" s="159"/>
      <c r="T60" s="228"/>
      <c r="U60" s="229"/>
      <c r="V60" s="229"/>
      <c r="W60" s="229"/>
      <c r="X60" s="229"/>
      <c r="Y60" s="229"/>
      <c r="Z60" s="229"/>
      <c r="AA60" s="229"/>
      <c r="AB60" s="229"/>
      <c r="AC60" s="229"/>
      <c r="AD60" s="229"/>
      <c r="AE60" s="229"/>
      <c r="AF60" s="229"/>
      <c r="AG60" s="229"/>
      <c r="AH60" s="229"/>
      <c r="AI60" s="229"/>
      <c r="AJ60" s="229"/>
      <c r="AK60" s="229"/>
      <c r="AL60" s="229"/>
      <c r="AM60" s="229"/>
      <c r="AN60" s="230"/>
    </row>
    <row r="61" spans="1:40" ht="9.6" customHeight="1">
      <c r="A61" s="75"/>
      <c r="B61" s="76"/>
      <c r="C61" s="115"/>
      <c r="D61" s="116"/>
      <c r="E61" s="116"/>
      <c r="F61" s="116"/>
      <c r="G61" s="116"/>
      <c r="H61" s="116"/>
      <c r="I61" s="116"/>
      <c r="J61" s="116"/>
      <c r="K61" s="116"/>
      <c r="L61" s="117"/>
      <c r="M61" s="209"/>
      <c r="N61" s="210"/>
      <c r="O61" s="210"/>
      <c r="P61" s="210"/>
      <c r="Q61" s="210"/>
      <c r="R61" s="210"/>
      <c r="S61" s="159"/>
      <c r="T61" s="228"/>
      <c r="U61" s="229"/>
      <c r="V61" s="229"/>
      <c r="W61" s="229"/>
      <c r="X61" s="229"/>
      <c r="Y61" s="229"/>
      <c r="Z61" s="229"/>
      <c r="AA61" s="229"/>
      <c r="AB61" s="229"/>
      <c r="AC61" s="229"/>
      <c r="AD61" s="229"/>
      <c r="AE61" s="229"/>
      <c r="AF61" s="229"/>
      <c r="AG61" s="229"/>
      <c r="AH61" s="229"/>
      <c r="AI61" s="229"/>
      <c r="AJ61" s="229"/>
      <c r="AK61" s="229"/>
      <c r="AL61" s="229"/>
      <c r="AM61" s="229"/>
      <c r="AN61" s="230"/>
    </row>
    <row r="62" spans="1:40" ht="9.6" customHeight="1">
      <c r="A62" s="75"/>
      <c r="B62" s="76"/>
      <c r="C62" s="118"/>
      <c r="D62" s="119"/>
      <c r="E62" s="119"/>
      <c r="F62" s="119"/>
      <c r="G62" s="119"/>
      <c r="H62" s="119"/>
      <c r="I62" s="119"/>
      <c r="J62" s="119"/>
      <c r="K62" s="119"/>
      <c r="L62" s="120"/>
      <c r="M62" s="209"/>
      <c r="N62" s="210"/>
      <c r="O62" s="210"/>
      <c r="P62" s="210"/>
      <c r="Q62" s="210"/>
      <c r="R62" s="210"/>
      <c r="S62" s="159"/>
      <c r="T62" s="231"/>
      <c r="U62" s="232"/>
      <c r="V62" s="232"/>
      <c r="W62" s="232"/>
      <c r="X62" s="232"/>
      <c r="Y62" s="232"/>
      <c r="Z62" s="232"/>
      <c r="AA62" s="232"/>
      <c r="AB62" s="232"/>
      <c r="AC62" s="232"/>
      <c r="AD62" s="232"/>
      <c r="AE62" s="232"/>
      <c r="AF62" s="232"/>
      <c r="AG62" s="232"/>
      <c r="AH62" s="232"/>
      <c r="AI62" s="232"/>
      <c r="AJ62" s="232"/>
      <c r="AK62" s="232"/>
      <c r="AL62" s="232"/>
      <c r="AM62" s="232"/>
      <c r="AN62" s="233"/>
    </row>
    <row r="63" spans="1:40" ht="9.6" customHeight="1">
      <c r="A63" s="75"/>
      <c r="B63" s="76"/>
      <c r="C63" s="50" t="s">
        <v>74</v>
      </c>
      <c r="D63" s="51"/>
      <c r="E63" s="51"/>
      <c r="F63" s="51"/>
      <c r="G63" s="51"/>
      <c r="H63" s="51"/>
      <c r="I63" s="51"/>
      <c r="J63" s="51"/>
      <c r="K63" s="51"/>
      <c r="L63" s="52"/>
      <c r="M63" s="209">
        <f t="shared" ref="M63" si="6">T63</f>
        <v>0</v>
      </c>
      <c r="N63" s="210"/>
      <c r="O63" s="210"/>
      <c r="P63" s="210"/>
      <c r="Q63" s="210"/>
      <c r="R63" s="210"/>
      <c r="S63" s="159" t="s">
        <v>11</v>
      </c>
      <c r="T63" s="225">
        <f>SUMIF('書類整理簿（事業報告時）'!B7:B26,"その他の費用",'書類整理簿（事業報告時）'!I7:I26)</f>
        <v>0</v>
      </c>
      <c r="U63" s="226"/>
      <c r="V63" s="226"/>
      <c r="W63" s="226"/>
      <c r="X63" s="226"/>
      <c r="Y63" s="226"/>
      <c r="Z63" s="226"/>
      <c r="AA63" s="226"/>
      <c r="AB63" s="226"/>
      <c r="AC63" s="226"/>
      <c r="AD63" s="226"/>
      <c r="AE63" s="226"/>
      <c r="AF63" s="226"/>
      <c r="AG63" s="226"/>
      <c r="AH63" s="226"/>
      <c r="AI63" s="226"/>
      <c r="AJ63" s="226"/>
      <c r="AK63" s="226"/>
      <c r="AL63" s="226"/>
      <c r="AM63" s="226"/>
      <c r="AN63" s="227" t="s">
        <v>59</v>
      </c>
    </row>
    <row r="64" spans="1:40" ht="9.6" customHeight="1">
      <c r="A64" s="75"/>
      <c r="B64" s="76"/>
      <c r="C64" s="53"/>
      <c r="D64" s="54"/>
      <c r="E64" s="54"/>
      <c r="F64" s="54"/>
      <c r="G64" s="54"/>
      <c r="H64" s="54"/>
      <c r="I64" s="54"/>
      <c r="J64" s="54"/>
      <c r="K64" s="54"/>
      <c r="L64" s="55"/>
      <c r="M64" s="209"/>
      <c r="N64" s="210"/>
      <c r="O64" s="210"/>
      <c r="P64" s="210"/>
      <c r="Q64" s="210"/>
      <c r="R64" s="210"/>
      <c r="S64" s="159"/>
      <c r="T64" s="228"/>
      <c r="U64" s="229"/>
      <c r="V64" s="229"/>
      <c r="W64" s="229"/>
      <c r="X64" s="229"/>
      <c r="Y64" s="229"/>
      <c r="Z64" s="229"/>
      <c r="AA64" s="229"/>
      <c r="AB64" s="229"/>
      <c r="AC64" s="229"/>
      <c r="AD64" s="229"/>
      <c r="AE64" s="229"/>
      <c r="AF64" s="229"/>
      <c r="AG64" s="229"/>
      <c r="AH64" s="229"/>
      <c r="AI64" s="229"/>
      <c r="AJ64" s="229"/>
      <c r="AK64" s="229"/>
      <c r="AL64" s="229"/>
      <c r="AM64" s="229"/>
      <c r="AN64" s="230"/>
    </row>
    <row r="65" spans="1:40" ht="9.6" customHeight="1">
      <c r="A65" s="75"/>
      <c r="B65" s="76"/>
      <c r="C65" s="53"/>
      <c r="D65" s="54"/>
      <c r="E65" s="54"/>
      <c r="F65" s="54"/>
      <c r="G65" s="54"/>
      <c r="H65" s="54"/>
      <c r="I65" s="54"/>
      <c r="J65" s="54"/>
      <c r="K65" s="54"/>
      <c r="L65" s="55"/>
      <c r="M65" s="209"/>
      <c r="N65" s="210"/>
      <c r="O65" s="210"/>
      <c r="P65" s="210"/>
      <c r="Q65" s="210"/>
      <c r="R65" s="210"/>
      <c r="S65" s="159"/>
      <c r="T65" s="228"/>
      <c r="U65" s="229"/>
      <c r="V65" s="229"/>
      <c r="W65" s="229"/>
      <c r="X65" s="229"/>
      <c r="Y65" s="229"/>
      <c r="Z65" s="229"/>
      <c r="AA65" s="229"/>
      <c r="AB65" s="229"/>
      <c r="AC65" s="229"/>
      <c r="AD65" s="229"/>
      <c r="AE65" s="229"/>
      <c r="AF65" s="229"/>
      <c r="AG65" s="229"/>
      <c r="AH65" s="229"/>
      <c r="AI65" s="229"/>
      <c r="AJ65" s="229"/>
      <c r="AK65" s="229"/>
      <c r="AL65" s="229"/>
      <c r="AM65" s="229"/>
      <c r="AN65" s="230"/>
    </row>
    <row r="66" spans="1:40" ht="9.6" customHeight="1">
      <c r="A66" s="75"/>
      <c r="B66" s="76"/>
      <c r="C66" s="56"/>
      <c r="D66" s="57"/>
      <c r="E66" s="57"/>
      <c r="F66" s="57"/>
      <c r="G66" s="57"/>
      <c r="H66" s="57"/>
      <c r="I66" s="57"/>
      <c r="J66" s="57"/>
      <c r="K66" s="57"/>
      <c r="L66" s="58"/>
      <c r="M66" s="209"/>
      <c r="N66" s="210"/>
      <c r="O66" s="210"/>
      <c r="P66" s="210"/>
      <c r="Q66" s="210"/>
      <c r="R66" s="210"/>
      <c r="S66" s="159"/>
      <c r="T66" s="231"/>
      <c r="U66" s="232"/>
      <c r="V66" s="232"/>
      <c r="W66" s="232"/>
      <c r="X66" s="232"/>
      <c r="Y66" s="232"/>
      <c r="Z66" s="232"/>
      <c r="AA66" s="232"/>
      <c r="AB66" s="232"/>
      <c r="AC66" s="232"/>
      <c r="AD66" s="232"/>
      <c r="AE66" s="232"/>
      <c r="AF66" s="232"/>
      <c r="AG66" s="232"/>
      <c r="AH66" s="232"/>
      <c r="AI66" s="232"/>
      <c r="AJ66" s="232"/>
      <c r="AK66" s="232"/>
      <c r="AL66" s="232"/>
      <c r="AM66" s="232"/>
      <c r="AN66" s="233"/>
    </row>
    <row r="67" spans="1:40" ht="9.6" customHeight="1">
      <c r="A67" s="75"/>
      <c r="B67" s="76"/>
      <c r="C67" s="67" t="s">
        <v>15</v>
      </c>
      <c r="D67" s="68"/>
      <c r="E67" s="68"/>
      <c r="F67" s="68"/>
      <c r="G67" s="68"/>
      <c r="H67" s="68"/>
      <c r="I67" s="68"/>
      <c r="J67" s="68"/>
      <c r="K67" s="68"/>
      <c r="L67" s="69"/>
      <c r="M67" s="222">
        <f>SUM(M35:R66)</f>
        <v>0</v>
      </c>
      <c r="N67" s="223"/>
      <c r="O67" s="223"/>
      <c r="P67" s="223"/>
      <c r="Q67" s="223"/>
      <c r="R67" s="223"/>
      <c r="S67" s="158" t="s">
        <v>11</v>
      </c>
      <c r="T67" s="234">
        <f>SUM(T35:Y66)</f>
        <v>0</v>
      </c>
      <c r="U67" s="235"/>
      <c r="V67" s="235"/>
      <c r="W67" s="235"/>
      <c r="X67" s="235"/>
      <c r="Y67" s="235"/>
      <c r="Z67" s="235"/>
      <c r="AA67" s="235"/>
      <c r="AB67" s="235"/>
      <c r="AC67" s="235"/>
      <c r="AD67" s="235"/>
      <c r="AE67" s="235"/>
      <c r="AF67" s="235"/>
      <c r="AG67" s="235"/>
      <c r="AH67" s="235"/>
      <c r="AI67" s="235"/>
      <c r="AJ67" s="235"/>
      <c r="AK67" s="235"/>
      <c r="AL67" s="235"/>
      <c r="AM67" s="235"/>
      <c r="AN67" s="97" t="s">
        <v>59</v>
      </c>
    </row>
    <row r="68" spans="1:40" ht="9.6" customHeight="1">
      <c r="A68" s="75"/>
      <c r="B68" s="76"/>
      <c r="C68" s="70"/>
      <c r="D68" s="71"/>
      <c r="E68" s="71"/>
      <c r="F68" s="71"/>
      <c r="G68" s="71"/>
      <c r="H68" s="71"/>
      <c r="I68" s="71"/>
      <c r="J68" s="71"/>
      <c r="K68" s="71"/>
      <c r="L68" s="72"/>
      <c r="M68" s="236"/>
      <c r="N68" s="237"/>
      <c r="O68" s="237"/>
      <c r="P68" s="237"/>
      <c r="Q68" s="237"/>
      <c r="R68" s="237"/>
      <c r="S68" s="178"/>
      <c r="T68" s="238"/>
      <c r="U68" s="219"/>
      <c r="V68" s="219"/>
      <c r="W68" s="219"/>
      <c r="X68" s="219"/>
      <c r="Y68" s="219"/>
      <c r="Z68" s="219"/>
      <c r="AA68" s="219"/>
      <c r="AB68" s="219"/>
      <c r="AC68" s="219"/>
      <c r="AD68" s="219"/>
      <c r="AE68" s="219"/>
      <c r="AF68" s="219"/>
      <c r="AG68" s="219"/>
      <c r="AH68" s="219"/>
      <c r="AI68" s="219"/>
      <c r="AJ68" s="219"/>
      <c r="AK68" s="219"/>
      <c r="AL68" s="219"/>
      <c r="AM68" s="219"/>
      <c r="AN68" s="239"/>
    </row>
    <row r="69" spans="1:40" ht="9.6" customHeight="1">
      <c r="A69" s="110"/>
      <c r="B69" s="111"/>
      <c r="C69" s="85"/>
      <c r="D69" s="86"/>
      <c r="E69" s="86"/>
      <c r="F69" s="86"/>
      <c r="G69" s="86"/>
      <c r="H69" s="86"/>
      <c r="I69" s="86"/>
      <c r="J69" s="86"/>
      <c r="K69" s="86"/>
      <c r="L69" s="87"/>
      <c r="M69" s="240"/>
      <c r="N69" s="235"/>
      <c r="O69" s="235"/>
      <c r="P69" s="235"/>
      <c r="Q69" s="235"/>
      <c r="R69" s="235"/>
      <c r="S69" s="171"/>
      <c r="T69" s="241"/>
      <c r="U69" s="223"/>
      <c r="V69" s="223"/>
      <c r="W69" s="223"/>
      <c r="X69" s="223"/>
      <c r="Y69" s="223"/>
      <c r="Z69" s="223"/>
      <c r="AA69" s="223"/>
      <c r="AB69" s="223"/>
      <c r="AC69" s="223"/>
      <c r="AD69" s="223"/>
      <c r="AE69" s="223"/>
      <c r="AF69" s="223"/>
      <c r="AG69" s="223"/>
      <c r="AH69" s="223"/>
      <c r="AI69" s="223"/>
      <c r="AJ69" s="223"/>
      <c r="AK69" s="223"/>
      <c r="AL69" s="223"/>
      <c r="AM69" s="223"/>
      <c r="AN69" s="95"/>
    </row>
    <row r="70" spans="1:40" ht="9.6" customHeight="1">
      <c r="A70" s="50" t="s">
        <v>16</v>
      </c>
      <c r="B70" s="51"/>
      <c r="C70" s="51"/>
      <c r="D70" s="51"/>
      <c r="E70" s="51"/>
      <c r="F70" s="51"/>
      <c r="G70" s="51"/>
      <c r="H70" s="51"/>
      <c r="I70" s="51"/>
      <c r="J70" s="51"/>
      <c r="K70" s="51"/>
      <c r="L70" s="52"/>
      <c r="M70" s="209"/>
      <c r="N70" s="210"/>
      <c r="O70" s="210"/>
      <c r="P70" s="210"/>
      <c r="Q70" s="210"/>
      <c r="R70" s="210"/>
      <c r="S70" s="159" t="s">
        <v>11</v>
      </c>
      <c r="T70" s="146" t="s">
        <v>56</v>
      </c>
      <c r="U70" s="146"/>
      <c r="V70" s="146"/>
      <c r="W70" s="146"/>
      <c r="X70" s="146"/>
      <c r="Y70" s="146"/>
      <c r="Z70" s="146"/>
      <c r="AA70" s="146"/>
      <c r="AB70" s="146"/>
      <c r="AC70" s="146"/>
      <c r="AD70" s="146"/>
      <c r="AE70" s="146"/>
      <c r="AF70" s="146"/>
      <c r="AG70" s="146"/>
      <c r="AH70" s="146"/>
      <c r="AI70" s="146"/>
      <c r="AJ70" s="146"/>
      <c r="AK70" s="146"/>
      <c r="AL70" s="146"/>
      <c r="AM70" s="146"/>
      <c r="AN70" s="147"/>
    </row>
    <row r="71" spans="1:40" ht="9.6" customHeight="1">
      <c r="A71" s="53"/>
      <c r="B71" s="54"/>
      <c r="C71" s="54"/>
      <c r="D71" s="54"/>
      <c r="E71" s="54"/>
      <c r="F71" s="54"/>
      <c r="G71" s="54"/>
      <c r="H71" s="54"/>
      <c r="I71" s="54"/>
      <c r="J71" s="54"/>
      <c r="K71" s="54"/>
      <c r="L71" s="55"/>
      <c r="M71" s="209"/>
      <c r="N71" s="210"/>
      <c r="O71" s="210"/>
      <c r="P71" s="210"/>
      <c r="Q71" s="210"/>
      <c r="R71" s="210"/>
      <c r="S71" s="159"/>
      <c r="T71" s="214"/>
      <c r="U71" s="214"/>
      <c r="V71" s="214"/>
      <c r="W71" s="214"/>
      <c r="X71" s="214"/>
      <c r="Y71" s="214"/>
      <c r="Z71" s="214"/>
      <c r="AA71" s="214"/>
      <c r="AB71" s="214"/>
      <c r="AC71" s="214"/>
      <c r="AD71" s="214"/>
      <c r="AE71" s="214"/>
      <c r="AF71" s="214"/>
      <c r="AG71" s="214"/>
      <c r="AH71" s="214"/>
      <c r="AI71" s="214"/>
      <c r="AJ71" s="214"/>
      <c r="AK71" s="214"/>
      <c r="AL71" s="214"/>
      <c r="AM71" s="214"/>
      <c r="AN71" s="215"/>
    </row>
    <row r="72" spans="1:40" ht="9.6" customHeight="1">
      <c r="A72" s="53"/>
      <c r="B72" s="54"/>
      <c r="C72" s="54"/>
      <c r="D72" s="54"/>
      <c r="E72" s="54"/>
      <c r="F72" s="54"/>
      <c r="G72" s="54"/>
      <c r="H72" s="54"/>
      <c r="I72" s="54"/>
      <c r="J72" s="54"/>
      <c r="K72" s="54"/>
      <c r="L72" s="55"/>
      <c r="M72" s="209"/>
      <c r="N72" s="210"/>
      <c r="O72" s="210"/>
      <c r="P72" s="210"/>
      <c r="Q72" s="210"/>
      <c r="R72" s="210"/>
      <c r="S72" s="159"/>
      <c r="T72" s="214"/>
      <c r="U72" s="214"/>
      <c r="V72" s="214"/>
      <c r="W72" s="214"/>
      <c r="X72" s="214"/>
      <c r="Y72" s="214"/>
      <c r="Z72" s="214"/>
      <c r="AA72" s="214"/>
      <c r="AB72" s="214"/>
      <c r="AC72" s="214"/>
      <c r="AD72" s="214"/>
      <c r="AE72" s="214"/>
      <c r="AF72" s="214"/>
      <c r="AG72" s="214"/>
      <c r="AH72" s="214"/>
      <c r="AI72" s="214"/>
      <c r="AJ72" s="214"/>
      <c r="AK72" s="214"/>
      <c r="AL72" s="214"/>
      <c r="AM72" s="214"/>
      <c r="AN72" s="215"/>
    </row>
    <row r="73" spans="1:40" ht="9.6" customHeight="1">
      <c r="A73" s="53"/>
      <c r="B73" s="54"/>
      <c r="C73" s="54"/>
      <c r="D73" s="54"/>
      <c r="E73" s="54"/>
      <c r="F73" s="54"/>
      <c r="G73" s="54"/>
      <c r="H73" s="54"/>
      <c r="I73" s="54"/>
      <c r="J73" s="54"/>
      <c r="K73" s="54"/>
      <c r="L73" s="55"/>
      <c r="M73" s="209"/>
      <c r="N73" s="210"/>
      <c r="O73" s="210"/>
      <c r="P73" s="210"/>
      <c r="Q73" s="210"/>
      <c r="R73" s="210"/>
      <c r="S73" s="159"/>
      <c r="T73" s="214"/>
      <c r="U73" s="214"/>
      <c r="V73" s="214"/>
      <c r="W73" s="214"/>
      <c r="X73" s="214"/>
      <c r="Y73" s="214"/>
      <c r="Z73" s="214"/>
      <c r="AA73" s="214"/>
      <c r="AB73" s="214"/>
      <c r="AC73" s="214"/>
      <c r="AD73" s="214"/>
      <c r="AE73" s="214"/>
      <c r="AF73" s="214"/>
      <c r="AG73" s="214"/>
      <c r="AH73" s="214"/>
      <c r="AI73" s="214"/>
      <c r="AJ73" s="214"/>
      <c r="AK73" s="214"/>
      <c r="AL73" s="214"/>
      <c r="AM73" s="214"/>
      <c r="AN73" s="215"/>
    </row>
    <row r="74" spans="1:40" ht="9.6" customHeight="1">
      <c r="A74" s="56"/>
      <c r="B74" s="57"/>
      <c r="C74" s="57"/>
      <c r="D74" s="57"/>
      <c r="E74" s="57"/>
      <c r="F74" s="57"/>
      <c r="G74" s="57"/>
      <c r="H74" s="57"/>
      <c r="I74" s="57"/>
      <c r="J74" s="57"/>
      <c r="K74" s="57"/>
      <c r="L74" s="58"/>
      <c r="M74" s="209"/>
      <c r="N74" s="210"/>
      <c r="O74" s="210"/>
      <c r="P74" s="210"/>
      <c r="Q74" s="210"/>
      <c r="R74" s="210"/>
      <c r="S74" s="159"/>
      <c r="T74" s="216"/>
      <c r="U74" s="216"/>
      <c r="V74" s="216"/>
      <c r="W74" s="216"/>
      <c r="X74" s="216"/>
      <c r="Y74" s="216"/>
      <c r="Z74" s="216"/>
      <c r="AA74" s="216"/>
      <c r="AB74" s="216"/>
      <c r="AC74" s="216"/>
      <c r="AD74" s="216"/>
      <c r="AE74" s="216"/>
      <c r="AF74" s="216"/>
      <c r="AG74" s="216"/>
      <c r="AH74" s="216"/>
      <c r="AI74" s="216"/>
      <c r="AJ74" s="216"/>
      <c r="AK74" s="216"/>
      <c r="AL74" s="216"/>
      <c r="AM74" s="216"/>
      <c r="AN74" s="217"/>
    </row>
    <row r="75" spans="1:40" ht="9.6" customHeight="1">
      <c r="A75" s="98" t="s">
        <v>17</v>
      </c>
      <c r="B75" s="99"/>
      <c r="C75" s="99"/>
      <c r="D75" s="99"/>
      <c r="E75" s="99"/>
      <c r="F75" s="99"/>
      <c r="G75" s="99"/>
      <c r="H75" s="99"/>
      <c r="I75" s="99"/>
      <c r="J75" s="99"/>
      <c r="K75" s="99"/>
      <c r="L75" s="100"/>
      <c r="M75" s="236">
        <f>M67+M70</f>
        <v>0</v>
      </c>
      <c r="N75" s="237"/>
      <c r="O75" s="237"/>
      <c r="P75" s="237"/>
      <c r="Q75" s="237"/>
      <c r="R75" s="237"/>
      <c r="S75" s="178" t="s">
        <v>11</v>
      </c>
      <c r="T75" s="188" t="s">
        <v>31</v>
      </c>
      <c r="U75" s="188"/>
      <c r="V75" s="188"/>
      <c r="W75" s="188"/>
      <c r="X75" s="188"/>
      <c r="Y75" s="188"/>
      <c r="Z75" s="188"/>
      <c r="AA75" s="188"/>
      <c r="AB75" s="188"/>
      <c r="AC75" s="188"/>
      <c r="AD75" s="188"/>
      <c r="AE75" s="188"/>
      <c r="AF75" s="188"/>
      <c r="AG75" s="188"/>
      <c r="AH75" s="188"/>
      <c r="AI75" s="188"/>
      <c r="AJ75" s="188"/>
      <c r="AK75" s="188"/>
      <c r="AL75" s="188"/>
      <c r="AM75" s="188"/>
      <c r="AN75" s="189"/>
    </row>
    <row r="76" spans="1:40" ht="9.6" customHeight="1">
      <c r="A76" s="101"/>
      <c r="B76" s="102"/>
      <c r="C76" s="102"/>
      <c r="D76" s="102"/>
      <c r="E76" s="102"/>
      <c r="F76" s="102"/>
      <c r="G76" s="102"/>
      <c r="H76" s="102"/>
      <c r="I76" s="102"/>
      <c r="J76" s="102"/>
      <c r="K76" s="102"/>
      <c r="L76" s="103"/>
      <c r="M76" s="236"/>
      <c r="N76" s="237"/>
      <c r="O76" s="237"/>
      <c r="P76" s="237"/>
      <c r="Q76" s="237"/>
      <c r="R76" s="237"/>
      <c r="S76" s="178"/>
      <c r="T76" s="190"/>
      <c r="U76" s="190"/>
      <c r="V76" s="190"/>
      <c r="W76" s="190"/>
      <c r="X76" s="190"/>
      <c r="Y76" s="190"/>
      <c r="Z76" s="190"/>
      <c r="AA76" s="190"/>
      <c r="AB76" s="190"/>
      <c r="AC76" s="190"/>
      <c r="AD76" s="190"/>
      <c r="AE76" s="190"/>
      <c r="AF76" s="190"/>
      <c r="AG76" s="190"/>
      <c r="AH76" s="190"/>
      <c r="AI76" s="190"/>
      <c r="AJ76" s="190"/>
      <c r="AK76" s="190"/>
      <c r="AL76" s="190"/>
      <c r="AM76" s="190"/>
      <c r="AN76" s="191"/>
    </row>
    <row r="77" spans="1:40" ht="9.6" customHeight="1">
      <c r="A77" s="104"/>
      <c r="B77" s="105"/>
      <c r="C77" s="105"/>
      <c r="D77" s="105"/>
      <c r="E77" s="105"/>
      <c r="F77" s="105"/>
      <c r="G77" s="105"/>
      <c r="H77" s="105"/>
      <c r="I77" s="105"/>
      <c r="J77" s="105"/>
      <c r="K77" s="105"/>
      <c r="L77" s="106"/>
      <c r="M77" s="236"/>
      <c r="N77" s="237"/>
      <c r="O77" s="237"/>
      <c r="P77" s="237"/>
      <c r="Q77" s="237"/>
      <c r="R77" s="237"/>
      <c r="S77" s="178"/>
      <c r="T77" s="192"/>
      <c r="U77" s="192"/>
      <c r="V77" s="192"/>
      <c r="W77" s="192"/>
      <c r="X77" s="192"/>
      <c r="Y77" s="192"/>
      <c r="Z77" s="192"/>
      <c r="AA77" s="192"/>
      <c r="AB77" s="192"/>
      <c r="AC77" s="192"/>
      <c r="AD77" s="192"/>
      <c r="AE77" s="192"/>
      <c r="AF77" s="192"/>
      <c r="AG77" s="192"/>
      <c r="AH77" s="192"/>
      <c r="AI77" s="192"/>
      <c r="AJ77" s="192"/>
      <c r="AK77" s="192"/>
      <c r="AL77" s="192"/>
      <c r="AM77" s="192"/>
      <c r="AN77" s="193"/>
    </row>
  </sheetData>
  <mergeCells count="96">
    <mergeCell ref="C6:L9"/>
    <mergeCell ref="M6:R9"/>
    <mergeCell ref="S6:S9"/>
    <mergeCell ref="T6:AN9"/>
    <mergeCell ref="T21:AN24"/>
    <mergeCell ref="C10:L13"/>
    <mergeCell ref="M10:R13"/>
    <mergeCell ref="S10:S13"/>
    <mergeCell ref="T10:AN13"/>
    <mergeCell ref="C14:L17"/>
    <mergeCell ref="M18:R20"/>
    <mergeCell ref="S18:S20"/>
    <mergeCell ref="T18:AN20"/>
    <mergeCell ref="AN47:AN50"/>
    <mergeCell ref="AN35:AN38"/>
    <mergeCell ref="C39:L42"/>
    <mergeCell ref="M39:R42"/>
    <mergeCell ref="S39:S42"/>
    <mergeCell ref="AN39:AN42"/>
    <mergeCell ref="C35:L38"/>
    <mergeCell ref="M35:R38"/>
    <mergeCell ref="S35:S38"/>
    <mergeCell ref="C47:L50"/>
    <mergeCell ref="M47:R50"/>
    <mergeCell ref="S47:S50"/>
    <mergeCell ref="C43:L46"/>
    <mergeCell ref="M43:R46"/>
    <mergeCell ref="S43:S46"/>
    <mergeCell ref="T47:AM50"/>
    <mergeCell ref="AN51:AN54"/>
    <mergeCell ref="C55:L58"/>
    <mergeCell ref="M55:R58"/>
    <mergeCell ref="S55:S58"/>
    <mergeCell ref="AN55:AN58"/>
    <mergeCell ref="C51:L54"/>
    <mergeCell ref="M51:R54"/>
    <mergeCell ref="S51:S54"/>
    <mergeCell ref="T51:AM54"/>
    <mergeCell ref="T55:AM58"/>
    <mergeCell ref="AN59:AN62"/>
    <mergeCell ref="AN63:AN66"/>
    <mergeCell ref="T59:AM62"/>
    <mergeCell ref="C63:L66"/>
    <mergeCell ref="M63:R66"/>
    <mergeCell ref="S63:S66"/>
    <mergeCell ref="C59:L62"/>
    <mergeCell ref="M59:R62"/>
    <mergeCell ref="S59:S62"/>
    <mergeCell ref="A75:L77"/>
    <mergeCell ref="M75:R77"/>
    <mergeCell ref="S75:S77"/>
    <mergeCell ref="T75:AN77"/>
    <mergeCell ref="AN67:AN69"/>
    <mergeCell ref="A70:L74"/>
    <mergeCell ref="M70:R74"/>
    <mergeCell ref="S70:S74"/>
    <mergeCell ref="T70:AN70"/>
    <mergeCell ref="T71:AN74"/>
    <mergeCell ref="A35:B69"/>
    <mergeCell ref="C67:L69"/>
    <mergeCell ref="M67:R69"/>
    <mergeCell ref="S67:S69"/>
    <mergeCell ref="T63:AM66"/>
    <mergeCell ref="T67:AM69"/>
    <mergeCell ref="T43:AM46"/>
    <mergeCell ref="AN43:AN46"/>
    <mergeCell ref="A2:AN2"/>
    <mergeCell ref="A5:B5"/>
    <mergeCell ref="C5:L5"/>
    <mergeCell ref="M5:S5"/>
    <mergeCell ref="T5:AN5"/>
    <mergeCell ref="AG4:AN4"/>
    <mergeCell ref="A21:L24"/>
    <mergeCell ref="M21:R24"/>
    <mergeCell ref="S21:S24"/>
    <mergeCell ref="A29:L31"/>
    <mergeCell ref="M29:R31"/>
    <mergeCell ref="S29:S31"/>
    <mergeCell ref="T29:AN31"/>
    <mergeCell ref="A33:B34"/>
    <mergeCell ref="T33:AN34"/>
    <mergeCell ref="H3:AG3"/>
    <mergeCell ref="AG1:AN1"/>
    <mergeCell ref="T35:AM38"/>
    <mergeCell ref="T39:AM42"/>
    <mergeCell ref="C33:L34"/>
    <mergeCell ref="M33:S34"/>
    <mergeCell ref="A25:L28"/>
    <mergeCell ref="M25:R28"/>
    <mergeCell ref="S25:S28"/>
    <mergeCell ref="T25:AN28"/>
    <mergeCell ref="M14:R17"/>
    <mergeCell ref="S14:S17"/>
    <mergeCell ref="T14:AN17"/>
    <mergeCell ref="C18:L20"/>
    <mergeCell ref="A6:B20"/>
  </mergeCells>
  <phoneticPr fontId="4"/>
  <printOptions horizontalCentered="1" verticalCentered="1"/>
  <pageMargins left="0.39370078740157483" right="0.39370078740157483" top="0.23622047244094491" bottom="0.3937007874015748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A3EA7-2DAC-4A0D-BD1A-3D65C4165437}">
  <dimension ref="A1:I35"/>
  <sheetViews>
    <sheetView zoomScaleNormal="100" zoomScaleSheetLayoutView="100" workbookViewId="0">
      <selection activeCell="B7" sqref="B7"/>
    </sheetView>
  </sheetViews>
  <sheetFormatPr defaultRowHeight="18.75" customHeight="1"/>
  <cols>
    <col min="1" max="1" width="4.625" style="6" customWidth="1"/>
    <col min="2" max="2" width="17.375" style="6" customWidth="1"/>
    <col min="3" max="4" width="12.375" style="6" customWidth="1"/>
    <col min="5" max="5" width="4.625" style="6" customWidth="1"/>
    <col min="6" max="8" width="11.625" style="6" customWidth="1"/>
    <col min="9" max="9" width="9.625" style="6" customWidth="1"/>
    <col min="10" max="16384" width="9" style="6"/>
  </cols>
  <sheetData>
    <row r="1" spans="1:9" ht="18.75" customHeight="1">
      <c r="A1" s="5" t="s">
        <v>83</v>
      </c>
      <c r="H1" s="141" t="s">
        <v>70</v>
      </c>
      <c r="I1" s="141"/>
    </row>
    <row r="2" spans="1:9" ht="18.75" customHeight="1">
      <c r="A2" s="7" t="s">
        <v>75</v>
      </c>
    </row>
    <row r="3" spans="1:9" ht="18.75" customHeight="1">
      <c r="A3" s="8"/>
      <c r="F3" s="9" t="s">
        <v>78</v>
      </c>
      <c r="G3" s="9"/>
      <c r="H3" s="9"/>
      <c r="I3" s="9"/>
    </row>
    <row r="4" spans="1:9" ht="18.75" customHeight="1">
      <c r="F4" s="10" t="s">
        <v>35</v>
      </c>
      <c r="G4" s="10"/>
      <c r="H4" s="9"/>
      <c r="I4" s="11"/>
    </row>
    <row r="6" spans="1:9" ht="25.5">
      <c r="A6" s="12" t="s">
        <v>6</v>
      </c>
      <c r="B6" s="13" t="s">
        <v>86</v>
      </c>
      <c r="C6" s="12" t="s">
        <v>34</v>
      </c>
      <c r="D6" s="13" t="s">
        <v>5</v>
      </c>
      <c r="E6" s="142" t="s">
        <v>0</v>
      </c>
      <c r="F6" s="142"/>
      <c r="G6" s="142"/>
      <c r="H6" s="142"/>
      <c r="I6" s="13" t="s">
        <v>1</v>
      </c>
    </row>
    <row r="7" spans="1:9" ht="18.75" customHeight="1">
      <c r="A7" s="14">
        <v>1</v>
      </c>
      <c r="B7" s="14"/>
      <c r="C7" s="15"/>
      <c r="D7" s="16"/>
      <c r="E7" s="143"/>
      <c r="F7" s="144"/>
      <c r="G7" s="144"/>
      <c r="H7" s="145"/>
      <c r="I7" s="17"/>
    </row>
    <row r="8" spans="1:9" ht="18.75" customHeight="1">
      <c r="A8" s="18">
        <v>2</v>
      </c>
      <c r="B8" s="18"/>
      <c r="C8" s="15"/>
      <c r="D8" s="15"/>
      <c r="E8" s="138"/>
      <c r="F8" s="139"/>
      <c r="G8" s="139"/>
      <c r="H8" s="140"/>
      <c r="I8" s="19"/>
    </row>
    <row r="9" spans="1:9" ht="18.75" customHeight="1">
      <c r="A9" s="18">
        <v>3</v>
      </c>
      <c r="B9" s="18"/>
      <c r="C9" s="15"/>
      <c r="D9" s="15"/>
      <c r="E9" s="138"/>
      <c r="F9" s="139"/>
      <c r="G9" s="139"/>
      <c r="H9" s="140"/>
      <c r="I9" s="19"/>
    </row>
    <row r="10" spans="1:9" ht="18.75" customHeight="1">
      <c r="A10" s="18">
        <v>4</v>
      </c>
      <c r="B10" s="18"/>
      <c r="C10" s="15"/>
      <c r="D10" s="15"/>
      <c r="E10" s="138"/>
      <c r="F10" s="139"/>
      <c r="G10" s="139"/>
      <c r="H10" s="140"/>
      <c r="I10" s="19"/>
    </row>
    <row r="11" spans="1:9" ht="18.75" customHeight="1">
      <c r="A11" s="18">
        <v>5</v>
      </c>
      <c r="B11" s="18"/>
      <c r="C11" s="15"/>
      <c r="D11" s="15"/>
      <c r="E11" s="138"/>
      <c r="F11" s="139"/>
      <c r="G11" s="139"/>
      <c r="H11" s="140"/>
      <c r="I11" s="19"/>
    </row>
    <row r="12" spans="1:9" ht="18.75" customHeight="1">
      <c r="A12" s="18">
        <v>6</v>
      </c>
      <c r="B12" s="18"/>
      <c r="C12" s="15"/>
      <c r="D12" s="15"/>
      <c r="E12" s="138"/>
      <c r="F12" s="139"/>
      <c r="G12" s="139"/>
      <c r="H12" s="140"/>
      <c r="I12" s="19"/>
    </row>
    <row r="13" spans="1:9" ht="18.75" customHeight="1">
      <c r="A13" s="18">
        <v>7</v>
      </c>
      <c r="B13" s="18"/>
      <c r="C13" s="15"/>
      <c r="D13" s="15"/>
      <c r="E13" s="138"/>
      <c r="F13" s="139"/>
      <c r="G13" s="139"/>
      <c r="H13" s="140"/>
      <c r="I13" s="19"/>
    </row>
    <row r="14" spans="1:9" ht="18.75" customHeight="1">
      <c r="A14" s="18">
        <v>8</v>
      </c>
      <c r="B14" s="18"/>
      <c r="C14" s="15"/>
      <c r="D14" s="15"/>
      <c r="E14" s="138"/>
      <c r="F14" s="139"/>
      <c r="G14" s="139"/>
      <c r="H14" s="140"/>
      <c r="I14" s="19"/>
    </row>
    <row r="15" spans="1:9" ht="18.75" customHeight="1">
      <c r="A15" s="18">
        <v>9</v>
      </c>
      <c r="B15" s="18"/>
      <c r="C15" s="15"/>
      <c r="D15" s="15"/>
      <c r="E15" s="138"/>
      <c r="F15" s="139"/>
      <c r="G15" s="139"/>
      <c r="H15" s="140"/>
      <c r="I15" s="19"/>
    </row>
    <row r="16" spans="1:9" ht="18.75" customHeight="1">
      <c r="A16" s="18">
        <v>10</v>
      </c>
      <c r="B16" s="18"/>
      <c r="C16" s="15"/>
      <c r="D16" s="15"/>
      <c r="E16" s="138"/>
      <c r="F16" s="139"/>
      <c r="G16" s="139"/>
      <c r="H16" s="140"/>
      <c r="I16" s="19"/>
    </row>
    <row r="17" spans="1:9" ht="18.75" customHeight="1">
      <c r="A17" s="18">
        <v>11</v>
      </c>
      <c r="B17" s="18"/>
      <c r="C17" s="15"/>
      <c r="D17" s="15"/>
      <c r="E17" s="138"/>
      <c r="F17" s="139"/>
      <c r="G17" s="139"/>
      <c r="H17" s="140"/>
      <c r="I17" s="19"/>
    </row>
    <row r="18" spans="1:9" ht="18.75" customHeight="1">
      <c r="A18" s="18">
        <v>12</v>
      </c>
      <c r="B18" s="18"/>
      <c r="C18" s="15"/>
      <c r="D18" s="15"/>
      <c r="E18" s="138"/>
      <c r="F18" s="139"/>
      <c r="G18" s="139"/>
      <c r="H18" s="140"/>
      <c r="I18" s="19"/>
    </row>
    <row r="19" spans="1:9" ht="18.75" customHeight="1">
      <c r="A19" s="18">
        <v>13</v>
      </c>
      <c r="B19" s="18"/>
      <c r="C19" s="15"/>
      <c r="D19" s="15"/>
      <c r="E19" s="138"/>
      <c r="F19" s="139"/>
      <c r="G19" s="139"/>
      <c r="H19" s="140"/>
      <c r="I19" s="19"/>
    </row>
    <row r="20" spans="1:9" ht="18.75" customHeight="1">
      <c r="A20" s="18">
        <v>14</v>
      </c>
      <c r="B20" s="18"/>
      <c r="C20" s="15"/>
      <c r="D20" s="15"/>
      <c r="E20" s="138"/>
      <c r="F20" s="139"/>
      <c r="G20" s="139"/>
      <c r="H20" s="140"/>
      <c r="I20" s="19"/>
    </row>
    <row r="21" spans="1:9" ht="18.75" customHeight="1">
      <c r="A21" s="18">
        <v>15</v>
      </c>
      <c r="B21" s="18"/>
      <c r="C21" s="15"/>
      <c r="D21" s="15"/>
      <c r="E21" s="138"/>
      <c r="F21" s="139"/>
      <c r="G21" s="139"/>
      <c r="H21" s="140"/>
      <c r="I21" s="19"/>
    </row>
    <row r="22" spans="1:9" ht="18.75" customHeight="1">
      <c r="A22" s="18">
        <v>16</v>
      </c>
      <c r="B22" s="18"/>
      <c r="C22" s="15"/>
      <c r="D22" s="15"/>
      <c r="E22" s="138"/>
      <c r="F22" s="139"/>
      <c r="G22" s="139"/>
      <c r="H22" s="140"/>
      <c r="I22" s="19"/>
    </row>
    <row r="23" spans="1:9" ht="18.75" customHeight="1">
      <c r="A23" s="18">
        <v>17</v>
      </c>
      <c r="B23" s="18"/>
      <c r="C23" s="15"/>
      <c r="D23" s="15"/>
      <c r="E23" s="134"/>
      <c r="F23" s="135"/>
      <c r="G23" s="135"/>
      <c r="H23" s="135"/>
      <c r="I23" s="19"/>
    </row>
    <row r="24" spans="1:9" ht="18.75" customHeight="1">
      <c r="A24" s="18">
        <v>18</v>
      </c>
      <c r="B24" s="18"/>
      <c r="C24" s="15"/>
      <c r="D24" s="15"/>
      <c r="E24" s="134"/>
      <c r="F24" s="135"/>
      <c r="G24" s="135"/>
      <c r="H24" s="135"/>
      <c r="I24" s="19"/>
    </row>
    <row r="25" spans="1:9" ht="18.75" customHeight="1">
      <c r="A25" s="18">
        <v>19</v>
      </c>
      <c r="B25" s="18"/>
      <c r="C25" s="15"/>
      <c r="D25" s="15"/>
      <c r="E25" s="134"/>
      <c r="F25" s="135"/>
      <c r="G25" s="135"/>
      <c r="H25" s="135"/>
      <c r="I25" s="19"/>
    </row>
    <row r="26" spans="1:9" ht="18.75" customHeight="1" thickBot="1">
      <c r="A26" s="18">
        <v>20</v>
      </c>
      <c r="B26" s="21"/>
      <c r="C26" s="15"/>
      <c r="D26" s="20"/>
      <c r="E26" s="136"/>
      <c r="F26" s="137"/>
      <c r="G26" s="137"/>
      <c r="H26" s="137"/>
      <c r="I26" s="22"/>
    </row>
    <row r="27" spans="1:9" ht="18.75" customHeight="1" thickTop="1" thickBot="1">
      <c r="A27" s="23"/>
      <c r="C27" s="23"/>
      <c r="E27" s="24"/>
      <c r="F27" s="24"/>
      <c r="G27" s="24"/>
      <c r="H27" s="25" t="s">
        <v>8</v>
      </c>
      <c r="I27" s="26">
        <f>SUM(I7:I26)</f>
        <v>0</v>
      </c>
    </row>
    <row r="28" spans="1:9" ht="18.75" customHeight="1">
      <c r="E28" s="24"/>
      <c r="F28" s="24"/>
      <c r="G28" s="24"/>
      <c r="H28" s="24"/>
      <c r="I28" s="27"/>
    </row>
    <row r="29" spans="1:9" ht="18.75" customHeight="1">
      <c r="A29" s="28"/>
      <c r="B29" s="33" t="s">
        <v>85</v>
      </c>
    </row>
    <row r="30" spans="1:9" ht="18.75" customHeight="1">
      <c r="A30" s="28"/>
      <c r="B30" s="33" t="s">
        <v>38</v>
      </c>
    </row>
    <row r="31" spans="1:9" ht="18.75" customHeight="1">
      <c r="A31" s="28"/>
      <c r="B31" s="33" t="s">
        <v>68</v>
      </c>
    </row>
    <row r="32" spans="1:9" ht="18.75" customHeight="1">
      <c r="A32" s="28"/>
      <c r="B32" s="33" t="s">
        <v>33</v>
      </c>
    </row>
    <row r="33" spans="1:2" ht="18.75" customHeight="1">
      <c r="A33" s="28"/>
      <c r="B33" s="33" t="s">
        <v>61</v>
      </c>
    </row>
    <row r="34" spans="1:2" ht="18.75" customHeight="1">
      <c r="B34" s="33" t="s">
        <v>76</v>
      </c>
    </row>
    <row r="35" spans="1:2" ht="18.75" customHeight="1">
      <c r="B35" s="33" t="s">
        <v>39</v>
      </c>
    </row>
  </sheetData>
  <mergeCells count="22">
    <mergeCell ref="E16:H16"/>
    <mergeCell ref="H1:I1"/>
    <mergeCell ref="E6:H6"/>
    <mergeCell ref="E7:H7"/>
    <mergeCell ref="E8:H8"/>
    <mergeCell ref="E9:H9"/>
    <mergeCell ref="E10:H10"/>
    <mergeCell ref="E11:H11"/>
    <mergeCell ref="E12:H12"/>
    <mergeCell ref="E13:H13"/>
    <mergeCell ref="E14:H14"/>
    <mergeCell ref="E15:H15"/>
    <mergeCell ref="E23:H23"/>
    <mergeCell ref="E24:H24"/>
    <mergeCell ref="E25:H25"/>
    <mergeCell ref="E26:H26"/>
    <mergeCell ref="E17:H17"/>
    <mergeCell ref="E18:H18"/>
    <mergeCell ref="E19:H19"/>
    <mergeCell ref="E20:H20"/>
    <mergeCell ref="E21:H21"/>
    <mergeCell ref="E22:H22"/>
  </mergeCells>
  <phoneticPr fontId="4"/>
  <dataValidations count="1">
    <dataValidation type="list" allowBlank="1" showInputMessage="1" showErrorMessage="1" sqref="B7:B26" xr:uid="{76CCC3BA-B05F-440E-A4C8-6EBFF43E080C}">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9A686-451B-4097-B270-BEC6153F6B50}">
  <dimension ref="A1:AN77"/>
  <sheetViews>
    <sheetView showGridLines="0" topLeftCell="A25" zoomScaleNormal="100" workbookViewId="0">
      <selection activeCell="T63" sqref="T63:AM66"/>
    </sheetView>
  </sheetViews>
  <sheetFormatPr defaultRowHeight="16.5"/>
  <cols>
    <col min="1" max="12" width="2.125" style="1" customWidth="1"/>
    <col min="13" max="18" width="1.875" style="1" customWidth="1"/>
    <col min="19" max="19" width="2.375" style="1" customWidth="1"/>
    <col min="20" max="25" width="1.875" style="1" customWidth="1"/>
    <col min="26" max="26" width="2.375" style="1" customWidth="1"/>
    <col min="27" max="32" width="1.875" style="1" customWidth="1"/>
    <col min="33" max="33" width="2.375" style="1" customWidth="1"/>
    <col min="34" max="39" width="1.875" style="1" customWidth="1"/>
    <col min="40" max="40" width="2.375" style="1" customWidth="1"/>
    <col min="41" max="16384" width="9" style="1"/>
  </cols>
  <sheetData>
    <row r="1" spans="1:40">
      <c r="AG1" s="43" t="s">
        <v>69</v>
      </c>
      <c r="AH1" s="43"/>
      <c r="AI1" s="43"/>
      <c r="AJ1" s="43"/>
      <c r="AK1" s="43"/>
      <c r="AL1" s="43"/>
      <c r="AM1" s="43"/>
      <c r="AN1" s="43"/>
    </row>
    <row r="2" spans="1:40" ht="19.5" customHeight="1">
      <c r="A2" s="42" t="s">
        <v>82</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40" ht="19.5" customHeight="1">
      <c r="A3" s="29"/>
      <c r="B3" s="29"/>
      <c r="C3" s="29"/>
      <c r="D3" s="29"/>
      <c r="E3" s="29"/>
      <c r="F3" s="29"/>
      <c r="G3" s="29"/>
      <c r="H3" s="195" t="s">
        <v>60</v>
      </c>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52" t="s">
        <v>58</v>
      </c>
      <c r="AI3" s="152"/>
      <c r="AJ3" s="152"/>
      <c r="AK3" s="152"/>
      <c r="AL3" s="152"/>
      <c r="AM3" s="152"/>
      <c r="AN3" s="152"/>
    </row>
    <row r="4" spans="1:40" ht="16.5" customHeight="1">
      <c r="A4" s="30" t="s">
        <v>19</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194"/>
      <c r="AH4" s="194"/>
      <c r="AI4" s="194"/>
      <c r="AJ4" s="194"/>
      <c r="AK4" s="194"/>
      <c r="AL4" s="194"/>
      <c r="AM4" s="194"/>
      <c r="AN4" s="194"/>
    </row>
    <row r="5" spans="1:40" ht="24.75" customHeight="1">
      <c r="A5" s="148"/>
      <c r="B5" s="148"/>
      <c r="C5" s="149"/>
      <c r="D5" s="149"/>
      <c r="E5" s="149"/>
      <c r="F5" s="149"/>
      <c r="G5" s="149"/>
      <c r="H5" s="149"/>
      <c r="I5" s="149"/>
      <c r="J5" s="149"/>
      <c r="K5" s="149"/>
      <c r="L5" s="149"/>
      <c r="M5" s="150" t="s">
        <v>20</v>
      </c>
      <c r="N5" s="150"/>
      <c r="O5" s="150"/>
      <c r="P5" s="150"/>
      <c r="Q5" s="150"/>
      <c r="R5" s="150"/>
      <c r="S5" s="151"/>
      <c r="T5" s="81" t="s">
        <v>81</v>
      </c>
      <c r="U5" s="82"/>
      <c r="V5" s="82"/>
      <c r="W5" s="82"/>
      <c r="X5" s="82"/>
      <c r="Y5" s="82"/>
      <c r="Z5" s="82"/>
      <c r="AA5" s="82"/>
      <c r="AB5" s="82"/>
      <c r="AC5" s="82"/>
      <c r="AD5" s="82"/>
      <c r="AE5" s="82"/>
      <c r="AF5" s="82"/>
      <c r="AG5" s="82"/>
      <c r="AH5" s="82"/>
      <c r="AI5" s="82"/>
      <c r="AJ5" s="82"/>
      <c r="AK5" s="82"/>
      <c r="AL5" s="82"/>
      <c r="AM5" s="82"/>
      <c r="AN5" s="83"/>
    </row>
    <row r="6" spans="1:40" ht="9.6" customHeight="1">
      <c r="A6" s="73" t="s">
        <v>21</v>
      </c>
      <c r="B6" s="74"/>
      <c r="C6" s="50" t="s">
        <v>22</v>
      </c>
      <c r="D6" s="51"/>
      <c r="E6" s="51"/>
      <c r="F6" s="51"/>
      <c r="G6" s="51"/>
      <c r="H6" s="51"/>
      <c r="I6" s="51"/>
      <c r="J6" s="51"/>
      <c r="K6" s="51"/>
      <c r="L6" s="52"/>
      <c r="M6" s="59">
        <v>120000</v>
      </c>
      <c r="N6" s="60"/>
      <c r="O6" s="60"/>
      <c r="P6" s="60"/>
      <c r="Q6" s="60"/>
      <c r="R6" s="60"/>
      <c r="S6" s="159" t="s">
        <v>11</v>
      </c>
      <c r="T6" s="130" t="s">
        <v>53</v>
      </c>
      <c r="U6" s="61"/>
      <c r="V6" s="61"/>
      <c r="W6" s="61"/>
      <c r="X6" s="61"/>
      <c r="Y6" s="61"/>
      <c r="Z6" s="61"/>
      <c r="AA6" s="61"/>
      <c r="AB6" s="61"/>
      <c r="AC6" s="61"/>
      <c r="AD6" s="61"/>
      <c r="AE6" s="61"/>
      <c r="AF6" s="61"/>
      <c r="AG6" s="61"/>
      <c r="AH6" s="61"/>
      <c r="AI6" s="61"/>
      <c r="AJ6" s="61"/>
      <c r="AK6" s="61"/>
      <c r="AL6" s="61"/>
      <c r="AM6" s="61"/>
      <c r="AN6" s="62"/>
    </row>
    <row r="7" spans="1:40" ht="9.6" customHeight="1">
      <c r="A7" s="75"/>
      <c r="B7" s="76"/>
      <c r="C7" s="53"/>
      <c r="D7" s="54"/>
      <c r="E7" s="54"/>
      <c r="F7" s="54"/>
      <c r="G7" s="54"/>
      <c r="H7" s="54"/>
      <c r="I7" s="54"/>
      <c r="J7" s="54"/>
      <c r="K7" s="54"/>
      <c r="L7" s="55"/>
      <c r="M7" s="59"/>
      <c r="N7" s="60"/>
      <c r="O7" s="60"/>
      <c r="P7" s="60"/>
      <c r="Q7" s="60"/>
      <c r="R7" s="60"/>
      <c r="S7" s="159"/>
      <c r="T7" s="63"/>
      <c r="U7" s="63"/>
      <c r="V7" s="63"/>
      <c r="W7" s="63"/>
      <c r="X7" s="63"/>
      <c r="Y7" s="63"/>
      <c r="Z7" s="63"/>
      <c r="AA7" s="63"/>
      <c r="AB7" s="63"/>
      <c r="AC7" s="63"/>
      <c r="AD7" s="63"/>
      <c r="AE7" s="63"/>
      <c r="AF7" s="63"/>
      <c r="AG7" s="63"/>
      <c r="AH7" s="63"/>
      <c r="AI7" s="63"/>
      <c r="AJ7" s="63"/>
      <c r="AK7" s="63"/>
      <c r="AL7" s="63"/>
      <c r="AM7" s="63"/>
      <c r="AN7" s="64"/>
    </row>
    <row r="8" spans="1:40" ht="9.6" customHeight="1">
      <c r="A8" s="75"/>
      <c r="B8" s="76"/>
      <c r="C8" s="53"/>
      <c r="D8" s="54"/>
      <c r="E8" s="54"/>
      <c r="F8" s="54"/>
      <c r="G8" s="54"/>
      <c r="H8" s="54"/>
      <c r="I8" s="54"/>
      <c r="J8" s="54"/>
      <c r="K8" s="54"/>
      <c r="L8" s="55"/>
      <c r="M8" s="59"/>
      <c r="N8" s="60"/>
      <c r="O8" s="60"/>
      <c r="P8" s="60"/>
      <c r="Q8" s="60"/>
      <c r="R8" s="60"/>
      <c r="S8" s="159"/>
      <c r="T8" s="63"/>
      <c r="U8" s="63"/>
      <c r="V8" s="63"/>
      <c r="W8" s="63"/>
      <c r="X8" s="63"/>
      <c r="Y8" s="63"/>
      <c r="Z8" s="63"/>
      <c r="AA8" s="63"/>
      <c r="AB8" s="63"/>
      <c r="AC8" s="63"/>
      <c r="AD8" s="63"/>
      <c r="AE8" s="63"/>
      <c r="AF8" s="63"/>
      <c r="AG8" s="63"/>
      <c r="AH8" s="63"/>
      <c r="AI8" s="63"/>
      <c r="AJ8" s="63"/>
      <c r="AK8" s="63"/>
      <c r="AL8" s="63"/>
      <c r="AM8" s="63"/>
      <c r="AN8" s="64"/>
    </row>
    <row r="9" spans="1:40" ht="9.6" customHeight="1">
      <c r="A9" s="75"/>
      <c r="B9" s="76"/>
      <c r="C9" s="56"/>
      <c r="D9" s="57"/>
      <c r="E9" s="57"/>
      <c r="F9" s="57"/>
      <c r="G9" s="57"/>
      <c r="H9" s="57"/>
      <c r="I9" s="57"/>
      <c r="J9" s="57"/>
      <c r="K9" s="57"/>
      <c r="L9" s="58"/>
      <c r="M9" s="59"/>
      <c r="N9" s="60"/>
      <c r="O9" s="60"/>
      <c r="P9" s="60"/>
      <c r="Q9" s="60"/>
      <c r="R9" s="60"/>
      <c r="S9" s="159"/>
      <c r="T9" s="65"/>
      <c r="U9" s="65"/>
      <c r="V9" s="65"/>
      <c r="W9" s="65"/>
      <c r="X9" s="65"/>
      <c r="Y9" s="65"/>
      <c r="Z9" s="65"/>
      <c r="AA9" s="65"/>
      <c r="AB9" s="65"/>
      <c r="AC9" s="65"/>
      <c r="AD9" s="65"/>
      <c r="AE9" s="65"/>
      <c r="AF9" s="65"/>
      <c r="AG9" s="65"/>
      <c r="AH9" s="65"/>
      <c r="AI9" s="65"/>
      <c r="AJ9" s="65"/>
      <c r="AK9" s="65"/>
      <c r="AL9" s="65"/>
      <c r="AM9" s="65"/>
      <c r="AN9" s="66"/>
    </row>
    <row r="10" spans="1:40" ht="9.6" customHeight="1">
      <c r="A10" s="75"/>
      <c r="B10" s="76"/>
      <c r="C10" s="50" t="s">
        <v>84</v>
      </c>
      <c r="D10" s="51"/>
      <c r="E10" s="51"/>
      <c r="F10" s="51"/>
      <c r="G10" s="51"/>
      <c r="H10" s="51"/>
      <c r="I10" s="51"/>
      <c r="J10" s="51"/>
      <c r="K10" s="51"/>
      <c r="L10" s="52"/>
      <c r="M10" s="59">
        <v>100000</v>
      </c>
      <c r="N10" s="60"/>
      <c r="O10" s="60"/>
      <c r="P10" s="60"/>
      <c r="Q10" s="60"/>
      <c r="R10" s="60"/>
      <c r="S10" s="159" t="s">
        <v>11</v>
      </c>
      <c r="T10" s="130" t="s">
        <v>79</v>
      </c>
      <c r="U10" s="61"/>
      <c r="V10" s="61"/>
      <c r="W10" s="61"/>
      <c r="X10" s="61"/>
      <c r="Y10" s="61"/>
      <c r="Z10" s="61"/>
      <c r="AA10" s="61"/>
      <c r="AB10" s="61"/>
      <c r="AC10" s="61"/>
      <c r="AD10" s="61"/>
      <c r="AE10" s="61"/>
      <c r="AF10" s="61"/>
      <c r="AG10" s="61"/>
      <c r="AH10" s="61"/>
      <c r="AI10" s="61"/>
      <c r="AJ10" s="61"/>
      <c r="AK10" s="61"/>
      <c r="AL10" s="61"/>
      <c r="AM10" s="61"/>
      <c r="AN10" s="62"/>
    </row>
    <row r="11" spans="1:40" ht="9.6" customHeight="1">
      <c r="A11" s="75"/>
      <c r="B11" s="76"/>
      <c r="C11" s="53"/>
      <c r="D11" s="54"/>
      <c r="E11" s="54"/>
      <c r="F11" s="54"/>
      <c r="G11" s="54"/>
      <c r="H11" s="54"/>
      <c r="I11" s="54"/>
      <c r="J11" s="54"/>
      <c r="K11" s="54"/>
      <c r="L11" s="55"/>
      <c r="M11" s="59"/>
      <c r="N11" s="60"/>
      <c r="O11" s="60"/>
      <c r="P11" s="60"/>
      <c r="Q11" s="60"/>
      <c r="R11" s="60"/>
      <c r="S11" s="159"/>
      <c r="T11" s="63"/>
      <c r="U11" s="63"/>
      <c r="V11" s="63"/>
      <c r="W11" s="63"/>
      <c r="X11" s="63"/>
      <c r="Y11" s="63"/>
      <c r="Z11" s="63"/>
      <c r="AA11" s="63"/>
      <c r="AB11" s="63"/>
      <c r="AC11" s="63"/>
      <c r="AD11" s="63"/>
      <c r="AE11" s="63"/>
      <c r="AF11" s="63"/>
      <c r="AG11" s="63"/>
      <c r="AH11" s="63"/>
      <c r="AI11" s="63"/>
      <c r="AJ11" s="63"/>
      <c r="AK11" s="63"/>
      <c r="AL11" s="63"/>
      <c r="AM11" s="63"/>
      <c r="AN11" s="64"/>
    </row>
    <row r="12" spans="1:40" ht="9.6" customHeight="1">
      <c r="A12" s="75"/>
      <c r="B12" s="76"/>
      <c r="C12" s="53"/>
      <c r="D12" s="54"/>
      <c r="E12" s="54"/>
      <c r="F12" s="54"/>
      <c r="G12" s="54"/>
      <c r="H12" s="54"/>
      <c r="I12" s="54"/>
      <c r="J12" s="54"/>
      <c r="K12" s="54"/>
      <c r="L12" s="55"/>
      <c r="M12" s="59"/>
      <c r="N12" s="60"/>
      <c r="O12" s="60"/>
      <c r="P12" s="60"/>
      <c r="Q12" s="60"/>
      <c r="R12" s="60"/>
      <c r="S12" s="159"/>
      <c r="T12" s="63"/>
      <c r="U12" s="63"/>
      <c r="V12" s="63"/>
      <c r="W12" s="63"/>
      <c r="X12" s="63"/>
      <c r="Y12" s="63"/>
      <c r="Z12" s="63"/>
      <c r="AA12" s="63"/>
      <c r="AB12" s="63"/>
      <c r="AC12" s="63"/>
      <c r="AD12" s="63"/>
      <c r="AE12" s="63"/>
      <c r="AF12" s="63"/>
      <c r="AG12" s="63"/>
      <c r="AH12" s="63"/>
      <c r="AI12" s="63"/>
      <c r="AJ12" s="63"/>
      <c r="AK12" s="63"/>
      <c r="AL12" s="63"/>
      <c r="AM12" s="63"/>
      <c r="AN12" s="64"/>
    </row>
    <row r="13" spans="1:40" ht="9.6" customHeight="1">
      <c r="A13" s="75"/>
      <c r="B13" s="76"/>
      <c r="C13" s="56"/>
      <c r="D13" s="57"/>
      <c r="E13" s="57"/>
      <c r="F13" s="57"/>
      <c r="G13" s="57"/>
      <c r="H13" s="57"/>
      <c r="I13" s="57"/>
      <c r="J13" s="57"/>
      <c r="K13" s="57"/>
      <c r="L13" s="58"/>
      <c r="M13" s="59"/>
      <c r="N13" s="60"/>
      <c r="O13" s="60"/>
      <c r="P13" s="60"/>
      <c r="Q13" s="60"/>
      <c r="R13" s="60"/>
      <c r="S13" s="159"/>
      <c r="T13" s="65"/>
      <c r="U13" s="65"/>
      <c r="V13" s="65"/>
      <c r="W13" s="65"/>
      <c r="X13" s="65"/>
      <c r="Y13" s="65"/>
      <c r="Z13" s="65"/>
      <c r="AA13" s="65"/>
      <c r="AB13" s="65"/>
      <c r="AC13" s="65"/>
      <c r="AD13" s="65"/>
      <c r="AE13" s="65"/>
      <c r="AF13" s="65"/>
      <c r="AG13" s="65"/>
      <c r="AH13" s="65"/>
      <c r="AI13" s="65"/>
      <c r="AJ13" s="65"/>
      <c r="AK13" s="65"/>
      <c r="AL13" s="65"/>
      <c r="AM13" s="65"/>
      <c r="AN13" s="66"/>
    </row>
    <row r="14" spans="1:40" ht="9.6" customHeight="1">
      <c r="A14" s="75"/>
      <c r="B14" s="76"/>
      <c r="C14" s="50" t="s">
        <v>71</v>
      </c>
      <c r="D14" s="51"/>
      <c r="E14" s="51"/>
      <c r="F14" s="51"/>
      <c r="G14" s="51"/>
      <c r="H14" s="51"/>
      <c r="I14" s="51"/>
      <c r="J14" s="51"/>
      <c r="K14" s="51"/>
      <c r="L14" s="52"/>
      <c r="M14" s="59">
        <v>18000</v>
      </c>
      <c r="N14" s="60"/>
      <c r="O14" s="60"/>
      <c r="P14" s="60"/>
      <c r="Q14" s="60"/>
      <c r="R14" s="60"/>
      <c r="S14" s="159" t="s">
        <v>11</v>
      </c>
      <c r="T14" s="61" t="s">
        <v>54</v>
      </c>
      <c r="U14" s="61"/>
      <c r="V14" s="61"/>
      <c r="W14" s="61"/>
      <c r="X14" s="61"/>
      <c r="Y14" s="61"/>
      <c r="Z14" s="61"/>
      <c r="AA14" s="61"/>
      <c r="AB14" s="61"/>
      <c r="AC14" s="61"/>
      <c r="AD14" s="61"/>
      <c r="AE14" s="61"/>
      <c r="AF14" s="61"/>
      <c r="AG14" s="61"/>
      <c r="AH14" s="61"/>
      <c r="AI14" s="61"/>
      <c r="AJ14" s="61"/>
      <c r="AK14" s="61"/>
      <c r="AL14" s="61"/>
      <c r="AM14" s="61"/>
      <c r="AN14" s="62"/>
    </row>
    <row r="15" spans="1:40" ht="9.6" customHeight="1">
      <c r="A15" s="75"/>
      <c r="B15" s="76"/>
      <c r="C15" s="53"/>
      <c r="D15" s="54"/>
      <c r="E15" s="54"/>
      <c r="F15" s="54"/>
      <c r="G15" s="54"/>
      <c r="H15" s="54"/>
      <c r="I15" s="54"/>
      <c r="J15" s="54"/>
      <c r="K15" s="54"/>
      <c r="L15" s="55"/>
      <c r="M15" s="59"/>
      <c r="N15" s="60"/>
      <c r="O15" s="60"/>
      <c r="P15" s="60"/>
      <c r="Q15" s="60"/>
      <c r="R15" s="60"/>
      <c r="S15" s="159"/>
      <c r="T15" s="63"/>
      <c r="U15" s="63"/>
      <c r="V15" s="63"/>
      <c r="W15" s="63"/>
      <c r="X15" s="63"/>
      <c r="Y15" s="63"/>
      <c r="Z15" s="63"/>
      <c r="AA15" s="63"/>
      <c r="AB15" s="63"/>
      <c r="AC15" s="63"/>
      <c r="AD15" s="63"/>
      <c r="AE15" s="63"/>
      <c r="AF15" s="63"/>
      <c r="AG15" s="63"/>
      <c r="AH15" s="63"/>
      <c r="AI15" s="63"/>
      <c r="AJ15" s="63"/>
      <c r="AK15" s="63"/>
      <c r="AL15" s="63"/>
      <c r="AM15" s="63"/>
      <c r="AN15" s="64"/>
    </row>
    <row r="16" spans="1:40" ht="9.6" customHeight="1">
      <c r="A16" s="75"/>
      <c r="B16" s="76"/>
      <c r="C16" s="53"/>
      <c r="D16" s="54"/>
      <c r="E16" s="54"/>
      <c r="F16" s="54"/>
      <c r="G16" s="54"/>
      <c r="H16" s="54"/>
      <c r="I16" s="54"/>
      <c r="J16" s="54"/>
      <c r="K16" s="54"/>
      <c r="L16" s="55"/>
      <c r="M16" s="59"/>
      <c r="N16" s="60"/>
      <c r="O16" s="60"/>
      <c r="P16" s="60"/>
      <c r="Q16" s="60"/>
      <c r="R16" s="60"/>
      <c r="S16" s="159"/>
      <c r="T16" s="63"/>
      <c r="U16" s="63"/>
      <c r="V16" s="63"/>
      <c r="W16" s="63"/>
      <c r="X16" s="63"/>
      <c r="Y16" s="63"/>
      <c r="Z16" s="63"/>
      <c r="AA16" s="63"/>
      <c r="AB16" s="63"/>
      <c r="AC16" s="63"/>
      <c r="AD16" s="63"/>
      <c r="AE16" s="63"/>
      <c r="AF16" s="63"/>
      <c r="AG16" s="63"/>
      <c r="AH16" s="63"/>
      <c r="AI16" s="63"/>
      <c r="AJ16" s="63"/>
      <c r="AK16" s="63"/>
      <c r="AL16" s="63"/>
      <c r="AM16" s="63"/>
      <c r="AN16" s="64"/>
    </row>
    <row r="17" spans="1:40" ht="9.6" customHeight="1">
      <c r="A17" s="75"/>
      <c r="B17" s="76"/>
      <c r="C17" s="56"/>
      <c r="D17" s="57"/>
      <c r="E17" s="57"/>
      <c r="F17" s="57"/>
      <c r="G17" s="57"/>
      <c r="H17" s="57"/>
      <c r="I17" s="57"/>
      <c r="J17" s="57"/>
      <c r="K17" s="57"/>
      <c r="L17" s="58"/>
      <c r="M17" s="59"/>
      <c r="N17" s="60"/>
      <c r="O17" s="60"/>
      <c r="P17" s="60"/>
      <c r="Q17" s="60"/>
      <c r="R17" s="60"/>
      <c r="S17" s="159"/>
      <c r="T17" s="65"/>
      <c r="U17" s="65"/>
      <c r="V17" s="65"/>
      <c r="W17" s="65"/>
      <c r="X17" s="65"/>
      <c r="Y17" s="65"/>
      <c r="Z17" s="65"/>
      <c r="AA17" s="65"/>
      <c r="AB17" s="65"/>
      <c r="AC17" s="65"/>
      <c r="AD17" s="65"/>
      <c r="AE17" s="65"/>
      <c r="AF17" s="65"/>
      <c r="AG17" s="65"/>
      <c r="AH17" s="65"/>
      <c r="AI17" s="65"/>
      <c r="AJ17" s="65"/>
      <c r="AK17" s="65"/>
      <c r="AL17" s="65"/>
      <c r="AM17" s="65"/>
      <c r="AN17" s="66"/>
    </row>
    <row r="18" spans="1:40" ht="9.6" customHeight="1">
      <c r="A18" s="75"/>
      <c r="B18" s="76"/>
      <c r="C18" s="67" t="s">
        <v>23</v>
      </c>
      <c r="D18" s="68"/>
      <c r="E18" s="68"/>
      <c r="F18" s="68"/>
      <c r="G18" s="68"/>
      <c r="H18" s="68"/>
      <c r="I18" s="68"/>
      <c r="J18" s="68"/>
      <c r="K18" s="68"/>
      <c r="L18" s="69"/>
      <c r="M18" s="153">
        <f>SUM(M6:R17)</f>
        <v>238000</v>
      </c>
      <c r="N18" s="154"/>
      <c r="O18" s="154"/>
      <c r="P18" s="154"/>
      <c r="Q18" s="154"/>
      <c r="R18" s="154"/>
      <c r="S18" s="157" t="s">
        <v>11</v>
      </c>
      <c r="T18" s="131" t="s">
        <v>77</v>
      </c>
      <c r="U18" s="88"/>
      <c r="V18" s="88"/>
      <c r="W18" s="88"/>
      <c r="X18" s="88"/>
      <c r="Y18" s="88"/>
      <c r="Z18" s="88"/>
      <c r="AA18" s="88"/>
      <c r="AB18" s="88"/>
      <c r="AC18" s="88"/>
      <c r="AD18" s="88"/>
      <c r="AE18" s="88"/>
      <c r="AF18" s="88"/>
      <c r="AG18" s="88"/>
      <c r="AH18" s="88"/>
      <c r="AI18" s="88"/>
      <c r="AJ18" s="88"/>
      <c r="AK18" s="88"/>
      <c r="AL18" s="88"/>
      <c r="AM18" s="88"/>
      <c r="AN18" s="89"/>
    </row>
    <row r="19" spans="1:40" ht="9.6" customHeight="1">
      <c r="A19" s="75"/>
      <c r="B19" s="76"/>
      <c r="C19" s="70"/>
      <c r="D19" s="71"/>
      <c r="E19" s="71"/>
      <c r="F19" s="71"/>
      <c r="G19" s="71"/>
      <c r="H19" s="71"/>
      <c r="I19" s="71"/>
      <c r="J19" s="71"/>
      <c r="K19" s="71"/>
      <c r="L19" s="72"/>
      <c r="M19" s="153"/>
      <c r="N19" s="154"/>
      <c r="O19" s="154"/>
      <c r="P19" s="154"/>
      <c r="Q19" s="154"/>
      <c r="R19" s="154"/>
      <c r="S19" s="157"/>
      <c r="T19" s="132"/>
      <c r="U19" s="90"/>
      <c r="V19" s="90"/>
      <c r="W19" s="90"/>
      <c r="X19" s="90"/>
      <c r="Y19" s="90"/>
      <c r="Z19" s="90"/>
      <c r="AA19" s="90"/>
      <c r="AB19" s="90"/>
      <c r="AC19" s="90"/>
      <c r="AD19" s="90"/>
      <c r="AE19" s="90"/>
      <c r="AF19" s="90"/>
      <c r="AG19" s="90"/>
      <c r="AH19" s="90"/>
      <c r="AI19" s="90"/>
      <c r="AJ19" s="90"/>
      <c r="AK19" s="90"/>
      <c r="AL19" s="90"/>
      <c r="AM19" s="90"/>
      <c r="AN19" s="91"/>
    </row>
    <row r="20" spans="1:40" ht="9.6" customHeight="1">
      <c r="A20" s="75"/>
      <c r="B20" s="76"/>
      <c r="C20" s="70"/>
      <c r="D20" s="71"/>
      <c r="E20" s="71"/>
      <c r="F20" s="71"/>
      <c r="G20" s="71"/>
      <c r="H20" s="71"/>
      <c r="I20" s="71"/>
      <c r="J20" s="71"/>
      <c r="K20" s="71"/>
      <c r="L20" s="72"/>
      <c r="M20" s="155"/>
      <c r="N20" s="156"/>
      <c r="O20" s="156"/>
      <c r="P20" s="156"/>
      <c r="Q20" s="156"/>
      <c r="R20" s="156"/>
      <c r="S20" s="158"/>
      <c r="T20" s="133"/>
      <c r="U20" s="92"/>
      <c r="V20" s="92"/>
      <c r="W20" s="92"/>
      <c r="X20" s="92"/>
      <c r="Y20" s="92"/>
      <c r="Z20" s="92"/>
      <c r="AA20" s="92"/>
      <c r="AB20" s="92"/>
      <c r="AC20" s="92"/>
      <c r="AD20" s="92"/>
      <c r="AE20" s="92"/>
      <c r="AF20" s="92"/>
      <c r="AG20" s="92"/>
      <c r="AH20" s="92"/>
      <c r="AI20" s="92"/>
      <c r="AJ20" s="92"/>
      <c r="AK20" s="92"/>
      <c r="AL20" s="92"/>
      <c r="AM20" s="92"/>
      <c r="AN20" s="93"/>
    </row>
    <row r="21" spans="1:40" ht="9.6" customHeight="1">
      <c r="A21" s="50" t="s">
        <v>24</v>
      </c>
      <c r="B21" s="51"/>
      <c r="C21" s="51"/>
      <c r="D21" s="51"/>
      <c r="E21" s="51"/>
      <c r="F21" s="51"/>
      <c r="G21" s="51"/>
      <c r="H21" s="51"/>
      <c r="I21" s="51"/>
      <c r="J21" s="51"/>
      <c r="K21" s="51"/>
      <c r="L21" s="52"/>
      <c r="M21" s="59">
        <v>4000</v>
      </c>
      <c r="N21" s="60"/>
      <c r="O21" s="60"/>
      <c r="P21" s="60"/>
      <c r="Q21" s="60"/>
      <c r="R21" s="60"/>
      <c r="S21" s="202" t="s">
        <v>11</v>
      </c>
      <c r="T21" s="61" t="s">
        <v>55</v>
      </c>
      <c r="U21" s="61"/>
      <c r="V21" s="61"/>
      <c r="W21" s="61"/>
      <c r="X21" s="61"/>
      <c r="Y21" s="61"/>
      <c r="Z21" s="61"/>
      <c r="AA21" s="61"/>
      <c r="AB21" s="61"/>
      <c r="AC21" s="61"/>
      <c r="AD21" s="61"/>
      <c r="AE21" s="61"/>
      <c r="AF21" s="61"/>
      <c r="AG21" s="61"/>
      <c r="AH21" s="61"/>
      <c r="AI21" s="61"/>
      <c r="AJ21" s="61"/>
      <c r="AK21" s="61"/>
      <c r="AL21" s="61"/>
      <c r="AM21" s="61"/>
      <c r="AN21" s="62"/>
    </row>
    <row r="22" spans="1:40" ht="9.6" customHeight="1">
      <c r="A22" s="53"/>
      <c r="B22" s="54"/>
      <c r="C22" s="54"/>
      <c r="D22" s="54"/>
      <c r="E22" s="54"/>
      <c r="F22" s="54"/>
      <c r="G22" s="54"/>
      <c r="H22" s="54"/>
      <c r="I22" s="54"/>
      <c r="J22" s="54"/>
      <c r="K22" s="54"/>
      <c r="L22" s="55"/>
      <c r="M22" s="59"/>
      <c r="N22" s="60"/>
      <c r="O22" s="60"/>
      <c r="P22" s="60"/>
      <c r="Q22" s="60"/>
      <c r="R22" s="60"/>
      <c r="S22" s="202"/>
      <c r="T22" s="63"/>
      <c r="U22" s="63"/>
      <c r="V22" s="63"/>
      <c r="W22" s="63"/>
      <c r="X22" s="63"/>
      <c r="Y22" s="63"/>
      <c r="Z22" s="63"/>
      <c r="AA22" s="63"/>
      <c r="AB22" s="63"/>
      <c r="AC22" s="63"/>
      <c r="AD22" s="63"/>
      <c r="AE22" s="63"/>
      <c r="AF22" s="63"/>
      <c r="AG22" s="63"/>
      <c r="AH22" s="63"/>
      <c r="AI22" s="63"/>
      <c r="AJ22" s="63"/>
      <c r="AK22" s="63"/>
      <c r="AL22" s="63"/>
      <c r="AM22" s="63"/>
      <c r="AN22" s="64"/>
    </row>
    <row r="23" spans="1:40" ht="9.6" customHeight="1">
      <c r="A23" s="53"/>
      <c r="B23" s="54"/>
      <c r="C23" s="54"/>
      <c r="D23" s="54"/>
      <c r="E23" s="54"/>
      <c r="F23" s="54"/>
      <c r="G23" s="54"/>
      <c r="H23" s="54"/>
      <c r="I23" s="54"/>
      <c r="J23" s="54"/>
      <c r="K23" s="54"/>
      <c r="L23" s="55"/>
      <c r="M23" s="59"/>
      <c r="N23" s="60"/>
      <c r="O23" s="60"/>
      <c r="P23" s="60"/>
      <c r="Q23" s="60"/>
      <c r="R23" s="60"/>
      <c r="S23" s="202"/>
      <c r="T23" s="63"/>
      <c r="U23" s="63"/>
      <c r="V23" s="63"/>
      <c r="W23" s="63"/>
      <c r="X23" s="63"/>
      <c r="Y23" s="63"/>
      <c r="Z23" s="63"/>
      <c r="AA23" s="63"/>
      <c r="AB23" s="63"/>
      <c r="AC23" s="63"/>
      <c r="AD23" s="63"/>
      <c r="AE23" s="63"/>
      <c r="AF23" s="63"/>
      <c r="AG23" s="63"/>
      <c r="AH23" s="63"/>
      <c r="AI23" s="63"/>
      <c r="AJ23" s="63"/>
      <c r="AK23" s="63"/>
      <c r="AL23" s="63"/>
      <c r="AM23" s="63"/>
      <c r="AN23" s="64"/>
    </row>
    <row r="24" spans="1:40" ht="9.6" customHeight="1">
      <c r="A24" s="56"/>
      <c r="B24" s="57"/>
      <c r="C24" s="57"/>
      <c r="D24" s="57"/>
      <c r="E24" s="57"/>
      <c r="F24" s="57"/>
      <c r="G24" s="57"/>
      <c r="H24" s="57"/>
      <c r="I24" s="57"/>
      <c r="J24" s="57"/>
      <c r="K24" s="57"/>
      <c r="L24" s="58"/>
      <c r="M24" s="59"/>
      <c r="N24" s="60"/>
      <c r="O24" s="60"/>
      <c r="P24" s="60"/>
      <c r="Q24" s="60"/>
      <c r="R24" s="60"/>
      <c r="S24" s="203"/>
      <c r="T24" s="65"/>
      <c r="U24" s="65"/>
      <c r="V24" s="65"/>
      <c r="W24" s="65"/>
      <c r="X24" s="65"/>
      <c r="Y24" s="65"/>
      <c r="Z24" s="65"/>
      <c r="AA24" s="65"/>
      <c r="AB24" s="65"/>
      <c r="AC24" s="65"/>
      <c r="AD24" s="65"/>
      <c r="AE24" s="65"/>
      <c r="AF24" s="65"/>
      <c r="AG24" s="65"/>
      <c r="AH24" s="65"/>
      <c r="AI24" s="65"/>
      <c r="AJ24" s="65"/>
      <c r="AK24" s="65"/>
      <c r="AL24" s="65"/>
      <c r="AM24" s="65"/>
      <c r="AN24" s="66"/>
    </row>
    <row r="25" spans="1:40" ht="9.6" customHeight="1">
      <c r="A25" s="50" t="s">
        <v>25</v>
      </c>
      <c r="B25" s="51"/>
      <c r="C25" s="51"/>
      <c r="D25" s="51"/>
      <c r="E25" s="51"/>
      <c r="F25" s="51"/>
      <c r="G25" s="51"/>
      <c r="H25" s="51"/>
      <c r="I25" s="51"/>
      <c r="J25" s="51"/>
      <c r="K25" s="51"/>
      <c r="L25" s="52"/>
      <c r="M25" s="59">
        <v>400000</v>
      </c>
      <c r="N25" s="60"/>
      <c r="O25" s="60"/>
      <c r="P25" s="60"/>
      <c r="Q25" s="60"/>
      <c r="R25" s="60"/>
      <c r="S25" s="159" t="s">
        <v>11</v>
      </c>
      <c r="T25" s="196" t="s">
        <v>28</v>
      </c>
      <c r="U25" s="196"/>
      <c r="V25" s="196"/>
      <c r="W25" s="196"/>
      <c r="X25" s="196"/>
      <c r="Y25" s="196"/>
      <c r="Z25" s="196"/>
      <c r="AA25" s="196"/>
      <c r="AB25" s="196"/>
      <c r="AC25" s="196"/>
      <c r="AD25" s="196"/>
      <c r="AE25" s="196"/>
      <c r="AF25" s="196"/>
      <c r="AG25" s="196"/>
      <c r="AH25" s="196"/>
      <c r="AI25" s="196"/>
      <c r="AJ25" s="196"/>
      <c r="AK25" s="196"/>
      <c r="AL25" s="196"/>
      <c r="AM25" s="196"/>
      <c r="AN25" s="197"/>
    </row>
    <row r="26" spans="1:40" ht="9.6" customHeight="1">
      <c r="A26" s="53"/>
      <c r="B26" s="54"/>
      <c r="C26" s="54"/>
      <c r="D26" s="54"/>
      <c r="E26" s="54"/>
      <c r="F26" s="54"/>
      <c r="G26" s="54"/>
      <c r="H26" s="54"/>
      <c r="I26" s="54"/>
      <c r="J26" s="54"/>
      <c r="K26" s="54"/>
      <c r="L26" s="55"/>
      <c r="M26" s="59"/>
      <c r="N26" s="60"/>
      <c r="O26" s="60"/>
      <c r="P26" s="60"/>
      <c r="Q26" s="60"/>
      <c r="R26" s="60"/>
      <c r="S26" s="159"/>
      <c r="T26" s="198"/>
      <c r="U26" s="198"/>
      <c r="V26" s="198"/>
      <c r="W26" s="198"/>
      <c r="X26" s="198"/>
      <c r="Y26" s="198"/>
      <c r="Z26" s="198"/>
      <c r="AA26" s="198"/>
      <c r="AB26" s="198"/>
      <c r="AC26" s="198"/>
      <c r="AD26" s="198"/>
      <c r="AE26" s="198"/>
      <c r="AF26" s="198"/>
      <c r="AG26" s="198"/>
      <c r="AH26" s="198"/>
      <c r="AI26" s="198"/>
      <c r="AJ26" s="198"/>
      <c r="AK26" s="198"/>
      <c r="AL26" s="198"/>
      <c r="AM26" s="198"/>
      <c r="AN26" s="199"/>
    </row>
    <row r="27" spans="1:40" ht="9.6" customHeight="1">
      <c r="A27" s="53"/>
      <c r="B27" s="54"/>
      <c r="C27" s="54"/>
      <c r="D27" s="54"/>
      <c r="E27" s="54"/>
      <c r="F27" s="54"/>
      <c r="G27" s="54"/>
      <c r="H27" s="54"/>
      <c r="I27" s="54"/>
      <c r="J27" s="54"/>
      <c r="K27" s="54"/>
      <c r="L27" s="55"/>
      <c r="M27" s="59"/>
      <c r="N27" s="60"/>
      <c r="O27" s="60"/>
      <c r="P27" s="60"/>
      <c r="Q27" s="60"/>
      <c r="R27" s="60"/>
      <c r="S27" s="159"/>
      <c r="T27" s="198"/>
      <c r="U27" s="198"/>
      <c r="V27" s="198"/>
      <c r="W27" s="198"/>
      <c r="X27" s="198"/>
      <c r="Y27" s="198"/>
      <c r="Z27" s="198"/>
      <c r="AA27" s="198"/>
      <c r="AB27" s="198"/>
      <c r="AC27" s="198"/>
      <c r="AD27" s="198"/>
      <c r="AE27" s="198"/>
      <c r="AF27" s="198"/>
      <c r="AG27" s="198"/>
      <c r="AH27" s="198"/>
      <c r="AI27" s="198"/>
      <c r="AJ27" s="198"/>
      <c r="AK27" s="198"/>
      <c r="AL27" s="198"/>
      <c r="AM27" s="198"/>
      <c r="AN27" s="199"/>
    </row>
    <row r="28" spans="1:40" ht="9.6" customHeight="1">
      <c r="A28" s="56"/>
      <c r="B28" s="57"/>
      <c r="C28" s="57"/>
      <c r="D28" s="57"/>
      <c r="E28" s="57"/>
      <c r="F28" s="57"/>
      <c r="G28" s="57"/>
      <c r="H28" s="57"/>
      <c r="I28" s="57"/>
      <c r="J28" s="57"/>
      <c r="K28" s="57"/>
      <c r="L28" s="58"/>
      <c r="M28" s="59"/>
      <c r="N28" s="60"/>
      <c r="O28" s="60"/>
      <c r="P28" s="60"/>
      <c r="Q28" s="60"/>
      <c r="R28" s="60"/>
      <c r="S28" s="159"/>
      <c r="T28" s="200"/>
      <c r="U28" s="200"/>
      <c r="V28" s="200"/>
      <c r="W28" s="200"/>
      <c r="X28" s="200"/>
      <c r="Y28" s="200"/>
      <c r="Z28" s="200"/>
      <c r="AA28" s="200"/>
      <c r="AB28" s="200"/>
      <c r="AC28" s="200"/>
      <c r="AD28" s="200"/>
      <c r="AE28" s="200"/>
      <c r="AF28" s="200"/>
      <c r="AG28" s="200"/>
      <c r="AH28" s="200"/>
      <c r="AI28" s="200"/>
      <c r="AJ28" s="200"/>
      <c r="AK28" s="200"/>
      <c r="AL28" s="200"/>
      <c r="AM28" s="200"/>
      <c r="AN28" s="201"/>
    </row>
    <row r="29" spans="1:40" ht="9.6" customHeight="1">
      <c r="A29" s="67" t="s">
        <v>26</v>
      </c>
      <c r="B29" s="68"/>
      <c r="C29" s="68"/>
      <c r="D29" s="68"/>
      <c r="E29" s="68"/>
      <c r="F29" s="68"/>
      <c r="G29" s="68"/>
      <c r="H29" s="68"/>
      <c r="I29" s="68"/>
      <c r="J29" s="68"/>
      <c r="K29" s="68"/>
      <c r="L29" s="69"/>
      <c r="M29" s="153">
        <f>M18+M21+M25</f>
        <v>642000</v>
      </c>
      <c r="N29" s="154"/>
      <c r="O29" s="154"/>
      <c r="P29" s="154"/>
      <c r="Q29" s="154"/>
      <c r="R29" s="154"/>
      <c r="S29" s="171" t="s">
        <v>11</v>
      </c>
      <c r="T29" s="188" t="s">
        <v>29</v>
      </c>
      <c r="U29" s="188"/>
      <c r="V29" s="188"/>
      <c r="W29" s="188"/>
      <c r="X29" s="188"/>
      <c r="Y29" s="188"/>
      <c r="Z29" s="188"/>
      <c r="AA29" s="188"/>
      <c r="AB29" s="188"/>
      <c r="AC29" s="188"/>
      <c r="AD29" s="188"/>
      <c r="AE29" s="188"/>
      <c r="AF29" s="188"/>
      <c r="AG29" s="188"/>
      <c r="AH29" s="188"/>
      <c r="AI29" s="188"/>
      <c r="AJ29" s="188"/>
      <c r="AK29" s="188"/>
      <c r="AL29" s="188"/>
      <c r="AM29" s="188"/>
      <c r="AN29" s="189"/>
    </row>
    <row r="30" spans="1:40" ht="9.6" customHeight="1">
      <c r="A30" s="70"/>
      <c r="B30" s="71"/>
      <c r="C30" s="71"/>
      <c r="D30" s="71"/>
      <c r="E30" s="71"/>
      <c r="F30" s="71"/>
      <c r="G30" s="71"/>
      <c r="H30" s="71"/>
      <c r="I30" s="71"/>
      <c r="J30" s="71"/>
      <c r="K30" s="71"/>
      <c r="L30" s="72"/>
      <c r="M30" s="153"/>
      <c r="N30" s="154"/>
      <c r="O30" s="154"/>
      <c r="P30" s="154"/>
      <c r="Q30" s="154"/>
      <c r="R30" s="154"/>
      <c r="S30" s="157"/>
      <c r="T30" s="190"/>
      <c r="U30" s="190"/>
      <c r="V30" s="190"/>
      <c r="W30" s="190"/>
      <c r="X30" s="190"/>
      <c r="Y30" s="190"/>
      <c r="Z30" s="190"/>
      <c r="AA30" s="190"/>
      <c r="AB30" s="190"/>
      <c r="AC30" s="190"/>
      <c r="AD30" s="190"/>
      <c r="AE30" s="190"/>
      <c r="AF30" s="190"/>
      <c r="AG30" s="190"/>
      <c r="AH30" s="190"/>
      <c r="AI30" s="190"/>
      <c r="AJ30" s="190"/>
      <c r="AK30" s="190"/>
      <c r="AL30" s="190"/>
      <c r="AM30" s="190"/>
      <c r="AN30" s="191"/>
    </row>
    <row r="31" spans="1:40" ht="9.6" customHeight="1">
      <c r="A31" s="85"/>
      <c r="B31" s="86"/>
      <c r="C31" s="86"/>
      <c r="D31" s="86"/>
      <c r="E31" s="86"/>
      <c r="F31" s="86"/>
      <c r="G31" s="86"/>
      <c r="H31" s="86"/>
      <c r="I31" s="86"/>
      <c r="J31" s="86"/>
      <c r="K31" s="86"/>
      <c r="L31" s="87"/>
      <c r="M31" s="155"/>
      <c r="N31" s="156"/>
      <c r="O31" s="156"/>
      <c r="P31" s="156"/>
      <c r="Q31" s="156"/>
      <c r="R31" s="156"/>
      <c r="S31" s="158"/>
      <c r="T31" s="192"/>
      <c r="U31" s="192"/>
      <c r="V31" s="192"/>
      <c r="W31" s="192"/>
      <c r="X31" s="192"/>
      <c r="Y31" s="192"/>
      <c r="Z31" s="192"/>
      <c r="AA31" s="192"/>
      <c r="AB31" s="192"/>
      <c r="AC31" s="192"/>
      <c r="AD31" s="192"/>
      <c r="AE31" s="192"/>
      <c r="AF31" s="192"/>
      <c r="AG31" s="192"/>
      <c r="AH31" s="192"/>
      <c r="AI31" s="192"/>
      <c r="AJ31" s="192"/>
      <c r="AK31" s="192"/>
      <c r="AL31" s="192"/>
      <c r="AM31" s="192"/>
      <c r="AN31" s="193"/>
    </row>
    <row r="32" spans="1:40" ht="16.5" customHeight="1">
      <c r="A32" s="3" t="s">
        <v>27</v>
      </c>
      <c r="B32" s="3"/>
      <c r="C32" s="4"/>
      <c r="D32" s="4"/>
      <c r="E32" s="4"/>
      <c r="F32" s="4"/>
      <c r="G32" s="4"/>
      <c r="H32" s="4"/>
      <c r="I32" s="4"/>
      <c r="J32" s="4"/>
      <c r="K32" s="4"/>
      <c r="L32" s="4"/>
      <c r="M32" s="31"/>
      <c r="N32" s="31"/>
      <c r="O32" s="31"/>
      <c r="P32" s="31"/>
      <c r="Q32" s="31"/>
      <c r="R32" s="31"/>
      <c r="S32" s="32"/>
      <c r="T32" s="31"/>
      <c r="U32" s="31"/>
      <c r="V32" s="31"/>
      <c r="W32" s="31"/>
      <c r="X32" s="31"/>
      <c r="Y32" s="31"/>
      <c r="Z32" s="32"/>
      <c r="AA32" s="31"/>
      <c r="AB32" s="31"/>
      <c r="AC32" s="31"/>
      <c r="AD32" s="31"/>
      <c r="AE32" s="31"/>
      <c r="AF32" s="31"/>
      <c r="AG32" s="32"/>
      <c r="AH32" s="31"/>
      <c r="AI32" s="31"/>
      <c r="AJ32" s="31"/>
      <c r="AK32" s="31"/>
      <c r="AL32" s="31"/>
      <c r="AM32" s="31"/>
      <c r="AN32" s="32"/>
    </row>
    <row r="33" spans="1:40" ht="24.75" customHeight="1">
      <c r="A33" s="94"/>
      <c r="B33" s="95"/>
      <c r="C33" s="44"/>
      <c r="D33" s="45"/>
      <c r="E33" s="45"/>
      <c r="F33" s="45"/>
      <c r="G33" s="45"/>
      <c r="H33" s="45"/>
      <c r="I33" s="45"/>
      <c r="J33" s="45"/>
      <c r="K33" s="45"/>
      <c r="L33" s="46"/>
      <c r="M33" s="181" t="s">
        <v>30</v>
      </c>
      <c r="N33" s="182"/>
      <c r="O33" s="182"/>
      <c r="P33" s="182"/>
      <c r="Q33" s="182"/>
      <c r="R33" s="182"/>
      <c r="S33" s="183"/>
      <c r="T33" s="172" t="s">
        <v>80</v>
      </c>
      <c r="U33" s="173"/>
      <c r="V33" s="173"/>
      <c r="W33" s="173"/>
      <c r="X33" s="173"/>
      <c r="Y33" s="173"/>
      <c r="Z33" s="173"/>
      <c r="AA33" s="173"/>
      <c r="AB33" s="173"/>
      <c r="AC33" s="173"/>
      <c r="AD33" s="173"/>
      <c r="AE33" s="173"/>
      <c r="AF33" s="173"/>
      <c r="AG33" s="173"/>
      <c r="AH33" s="173"/>
      <c r="AI33" s="173"/>
      <c r="AJ33" s="173"/>
      <c r="AK33" s="173"/>
      <c r="AL33" s="173"/>
      <c r="AM33" s="173"/>
      <c r="AN33" s="174"/>
    </row>
    <row r="34" spans="1:40" ht="17.25" customHeight="1">
      <c r="A34" s="96"/>
      <c r="B34" s="97"/>
      <c r="C34" s="47"/>
      <c r="D34" s="48"/>
      <c r="E34" s="48"/>
      <c r="F34" s="48"/>
      <c r="G34" s="48"/>
      <c r="H34" s="48"/>
      <c r="I34" s="48"/>
      <c r="J34" s="48"/>
      <c r="K34" s="48"/>
      <c r="L34" s="49"/>
      <c r="M34" s="184"/>
      <c r="N34" s="185"/>
      <c r="O34" s="185"/>
      <c r="P34" s="185"/>
      <c r="Q34" s="185"/>
      <c r="R34" s="185"/>
      <c r="S34" s="186"/>
      <c r="T34" s="175"/>
      <c r="U34" s="176"/>
      <c r="V34" s="176"/>
      <c r="W34" s="176"/>
      <c r="X34" s="176"/>
      <c r="Y34" s="176"/>
      <c r="Z34" s="176"/>
      <c r="AA34" s="176"/>
      <c r="AB34" s="176"/>
      <c r="AC34" s="176"/>
      <c r="AD34" s="176"/>
      <c r="AE34" s="176"/>
      <c r="AF34" s="176"/>
      <c r="AG34" s="176"/>
      <c r="AH34" s="176"/>
      <c r="AI34" s="176"/>
      <c r="AJ34" s="176"/>
      <c r="AK34" s="176"/>
      <c r="AL34" s="176"/>
      <c r="AM34" s="176"/>
      <c r="AN34" s="177"/>
    </row>
    <row r="35" spans="1:40" ht="9.6" customHeight="1">
      <c r="A35" s="73" t="s">
        <v>9</v>
      </c>
      <c r="B35" s="74"/>
      <c r="C35" s="112" t="s">
        <v>10</v>
      </c>
      <c r="D35" s="113"/>
      <c r="E35" s="113"/>
      <c r="F35" s="113"/>
      <c r="G35" s="113"/>
      <c r="H35" s="113"/>
      <c r="I35" s="113"/>
      <c r="J35" s="113"/>
      <c r="K35" s="113"/>
      <c r="L35" s="114"/>
      <c r="M35" s="59">
        <f>T35</f>
        <v>210000</v>
      </c>
      <c r="N35" s="60"/>
      <c r="O35" s="60"/>
      <c r="P35" s="60"/>
      <c r="Q35" s="60"/>
      <c r="R35" s="60"/>
      <c r="S35" s="159" t="s">
        <v>11</v>
      </c>
      <c r="T35" s="164">
        <f>SUMIF('書類整理簿（事業報告時・例）'!B7:B26,"人件費",'書類整理簿（事業報告時・例）'!I7:I26)</f>
        <v>210000</v>
      </c>
      <c r="U35" s="165"/>
      <c r="V35" s="165"/>
      <c r="W35" s="165"/>
      <c r="X35" s="165"/>
      <c r="Y35" s="165"/>
      <c r="Z35" s="165"/>
      <c r="AA35" s="165"/>
      <c r="AB35" s="165"/>
      <c r="AC35" s="165"/>
      <c r="AD35" s="165"/>
      <c r="AE35" s="165"/>
      <c r="AF35" s="165"/>
      <c r="AG35" s="165"/>
      <c r="AH35" s="165"/>
      <c r="AI35" s="165"/>
      <c r="AJ35" s="165"/>
      <c r="AK35" s="165"/>
      <c r="AL35" s="165"/>
      <c r="AM35" s="165"/>
      <c r="AN35" s="170" t="s">
        <v>11</v>
      </c>
    </row>
    <row r="36" spans="1:40" ht="9.6" customHeight="1">
      <c r="A36" s="75"/>
      <c r="B36" s="76"/>
      <c r="C36" s="115"/>
      <c r="D36" s="116"/>
      <c r="E36" s="116"/>
      <c r="F36" s="116"/>
      <c r="G36" s="116"/>
      <c r="H36" s="116"/>
      <c r="I36" s="116"/>
      <c r="J36" s="116"/>
      <c r="K36" s="116"/>
      <c r="L36" s="117"/>
      <c r="M36" s="59"/>
      <c r="N36" s="60"/>
      <c r="O36" s="60"/>
      <c r="P36" s="60"/>
      <c r="Q36" s="60"/>
      <c r="R36" s="60"/>
      <c r="S36" s="159"/>
      <c r="T36" s="166"/>
      <c r="U36" s="167"/>
      <c r="V36" s="167"/>
      <c r="W36" s="167"/>
      <c r="X36" s="167"/>
      <c r="Y36" s="167"/>
      <c r="Z36" s="167"/>
      <c r="AA36" s="167"/>
      <c r="AB36" s="167"/>
      <c r="AC36" s="167"/>
      <c r="AD36" s="167"/>
      <c r="AE36" s="167"/>
      <c r="AF36" s="167"/>
      <c r="AG36" s="167"/>
      <c r="AH36" s="167"/>
      <c r="AI36" s="167"/>
      <c r="AJ36" s="167"/>
      <c r="AK36" s="167"/>
      <c r="AL36" s="167"/>
      <c r="AM36" s="167"/>
      <c r="AN36" s="170"/>
    </row>
    <row r="37" spans="1:40" ht="9.6" customHeight="1">
      <c r="A37" s="75"/>
      <c r="B37" s="76"/>
      <c r="C37" s="115"/>
      <c r="D37" s="116"/>
      <c r="E37" s="116"/>
      <c r="F37" s="116"/>
      <c r="G37" s="116"/>
      <c r="H37" s="116"/>
      <c r="I37" s="116"/>
      <c r="J37" s="116"/>
      <c r="K37" s="116"/>
      <c r="L37" s="117"/>
      <c r="M37" s="59"/>
      <c r="N37" s="60"/>
      <c r="O37" s="60"/>
      <c r="P37" s="60"/>
      <c r="Q37" s="60"/>
      <c r="R37" s="60"/>
      <c r="S37" s="159"/>
      <c r="T37" s="166"/>
      <c r="U37" s="167"/>
      <c r="V37" s="167"/>
      <c r="W37" s="167"/>
      <c r="X37" s="167"/>
      <c r="Y37" s="167"/>
      <c r="Z37" s="167"/>
      <c r="AA37" s="167"/>
      <c r="AB37" s="167"/>
      <c r="AC37" s="167"/>
      <c r="AD37" s="167"/>
      <c r="AE37" s="167"/>
      <c r="AF37" s="167"/>
      <c r="AG37" s="167"/>
      <c r="AH37" s="167"/>
      <c r="AI37" s="167"/>
      <c r="AJ37" s="167"/>
      <c r="AK37" s="167"/>
      <c r="AL37" s="167"/>
      <c r="AM37" s="167"/>
      <c r="AN37" s="170"/>
    </row>
    <row r="38" spans="1:40" ht="9.6" customHeight="1">
      <c r="A38" s="75"/>
      <c r="B38" s="76"/>
      <c r="C38" s="118"/>
      <c r="D38" s="119"/>
      <c r="E38" s="119"/>
      <c r="F38" s="119"/>
      <c r="G38" s="119"/>
      <c r="H38" s="119"/>
      <c r="I38" s="119"/>
      <c r="J38" s="119"/>
      <c r="K38" s="119"/>
      <c r="L38" s="120"/>
      <c r="M38" s="59"/>
      <c r="N38" s="60"/>
      <c r="O38" s="60"/>
      <c r="P38" s="60"/>
      <c r="Q38" s="60"/>
      <c r="R38" s="60"/>
      <c r="S38" s="159"/>
      <c r="T38" s="168"/>
      <c r="U38" s="169"/>
      <c r="V38" s="169"/>
      <c r="W38" s="169"/>
      <c r="X38" s="169"/>
      <c r="Y38" s="169"/>
      <c r="Z38" s="169"/>
      <c r="AA38" s="169"/>
      <c r="AB38" s="169"/>
      <c r="AC38" s="169"/>
      <c r="AD38" s="169"/>
      <c r="AE38" s="169"/>
      <c r="AF38" s="169"/>
      <c r="AG38" s="169"/>
      <c r="AH38" s="169"/>
      <c r="AI38" s="169"/>
      <c r="AJ38" s="169"/>
      <c r="AK38" s="169"/>
      <c r="AL38" s="169"/>
      <c r="AM38" s="169"/>
      <c r="AN38" s="170"/>
    </row>
    <row r="39" spans="1:40" ht="9.6" customHeight="1">
      <c r="A39" s="75"/>
      <c r="B39" s="76"/>
      <c r="C39" s="112" t="s">
        <v>32</v>
      </c>
      <c r="D39" s="113"/>
      <c r="E39" s="113"/>
      <c r="F39" s="113"/>
      <c r="G39" s="113"/>
      <c r="H39" s="113"/>
      <c r="I39" s="113"/>
      <c r="J39" s="113"/>
      <c r="K39" s="113"/>
      <c r="L39" s="114"/>
      <c r="M39" s="59">
        <f t="shared" ref="M39" si="0">T39</f>
        <v>210000</v>
      </c>
      <c r="N39" s="60"/>
      <c r="O39" s="60"/>
      <c r="P39" s="60"/>
      <c r="Q39" s="60"/>
      <c r="R39" s="60"/>
      <c r="S39" s="159" t="s">
        <v>11</v>
      </c>
      <c r="T39" s="164">
        <f>SUMIF('書類整理簿（事業報告時・例）'!B7:B26,"作品制作費",'書類整理簿（事業報告時・例）'!I7:I26)</f>
        <v>210000</v>
      </c>
      <c r="U39" s="165"/>
      <c r="V39" s="165"/>
      <c r="W39" s="165"/>
      <c r="X39" s="165"/>
      <c r="Y39" s="165"/>
      <c r="Z39" s="165"/>
      <c r="AA39" s="165"/>
      <c r="AB39" s="165"/>
      <c r="AC39" s="165"/>
      <c r="AD39" s="165"/>
      <c r="AE39" s="165"/>
      <c r="AF39" s="165"/>
      <c r="AG39" s="165"/>
      <c r="AH39" s="165"/>
      <c r="AI39" s="165"/>
      <c r="AJ39" s="165"/>
      <c r="AK39" s="165"/>
      <c r="AL39" s="165"/>
      <c r="AM39" s="165"/>
      <c r="AN39" s="170" t="s">
        <v>11</v>
      </c>
    </row>
    <row r="40" spans="1:40" ht="9.6" customHeight="1">
      <c r="A40" s="75"/>
      <c r="B40" s="76"/>
      <c r="C40" s="115"/>
      <c r="D40" s="116"/>
      <c r="E40" s="116"/>
      <c r="F40" s="116"/>
      <c r="G40" s="116"/>
      <c r="H40" s="116"/>
      <c r="I40" s="116"/>
      <c r="J40" s="116"/>
      <c r="K40" s="116"/>
      <c r="L40" s="117"/>
      <c r="M40" s="59"/>
      <c r="N40" s="60"/>
      <c r="O40" s="60"/>
      <c r="P40" s="60"/>
      <c r="Q40" s="60"/>
      <c r="R40" s="60"/>
      <c r="S40" s="159"/>
      <c r="T40" s="166"/>
      <c r="U40" s="167"/>
      <c r="V40" s="167"/>
      <c r="W40" s="167"/>
      <c r="X40" s="167"/>
      <c r="Y40" s="167"/>
      <c r="Z40" s="167"/>
      <c r="AA40" s="167"/>
      <c r="AB40" s="167"/>
      <c r="AC40" s="167"/>
      <c r="AD40" s="167"/>
      <c r="AE40" s="167"/>
      <c r="AF40" s="167"/>
      <c r="AG40" s="167"/>
      <c r="AH40" s="167"/>
      <c r="AI40" s="167"/>
      <c r="AJ40" s="167"/>
      <c r="AK40" s="167"/>
      <c r="AL40" s="167"/>
      <c r="AM40" s="167"/>
      <c r="AN40" s="170"/>
    </row>
    <row r="41" spans="1:40" ht="9.6" customHeight="1">
      <c r="A41" s="75"/>
      <c r="B41" s="76"/>
      <c r="C41" s="115"/>
      <c r="D41" s="116"/>
      <c r="E41" s="116"/>
      <c r="F41" s="116"/>
      <c r="G41" s="116"/>
      <c r="H41" s="116"/>
      <c r="I41" s="116"/>
      <c r="J41" s="116"/>
      <c r="K41" s="116"/>
      <c r="L41" s="117"/>
      <c r="M41" s="59"/>
      <c r="N41" s="60"/>
      <c r="O41" s="60"/>
      <c r="P41" s="60"/>
      <c r="Q41" s="60"/>
      <c r="R41" s="60"/>
      <c r="S41" s="159"/>
      <c r="T41" s="166"/>
      <c r="U41" s="167"/>
      <c r="V41" s="167"/>
      <c r="W41" s="167"/>
      <c r="X41" s="167"/>
      <c r="Y41" s="167"/>
      <c r="Z41" s="167"/>
      <c r="AA41" s="167"/>
      <c r="AB41" s="167"/>
      <c r="AC41" s="167"/>
      <c r="AD41" s="167"/>
      <c r="AE41" s="167"/>
      <c r="AF41" s="167"/>
      <c r="AG41" s="167"/>
      <c r="AH41" s="167"/>
      <c r="AI41" s="167"/>
      <c r="AJ41" s="167"/>
      <c r="AK41" s="167"/>
      <c r="AL41" s="167"/>
      <c r="AM41" s="167"/>
      <c r="AN41" s="170"/>
    </row>
    <row r="42" spans="1:40" ht="9.6" customHeight="1">
      <c r="A42" s="75"/>
      <c r="B42" s="76"/>
      <c r="C42" s="118"/>
      <c r="D42" s="119"/>
      <c r="E42" s="119"/>
      <c r="F42" s="119"/>
      <c r="G42" s="119"/>
      <c r="H42" s="119"/>
      <c r="I42" s="119"/>
      <c r="J42" s="119"/>
      <c r="K42" s="119"/>
      <c r="L42" s="120"/>
      <c r="M42" s="59"/>
      <c r="N42" s="60"/>
      <c r="O42" s="60"/>
      <c r="P42" s="60"/>
      <c r="Q42" s="60"/>
      <c r="R42" s="60"/>
      <c r="S42" s="159"/>
      <c r="T42" s="168"/>
      <c r="U42" s="169"/>
      <c r="V42" s="169"/>
      <c r="W42" s="169"/>
      <c r="X42" s="169"/>
      <c r="Y42" s="169"/>
      <c r="Z42" s="169"/>
      <c r="AA42" s="169"/>
      <c r="AB42" s="169"/>
      <c r="AC42" s="169"/>
      <c r="AD42" s="169"/>
      <c r="AE42" s="169"/>
      <c r="AF42" s="169"/>
      <c r="AG42" s="169"/>
      <c r="AH42" s="169"/>
      <c r="AI42" s="169"/>
      <c r="AJ42" s="169"/>
      <c r="AK42" s="169"/>
      <c r="AL42" s="169"/>
      <c r="AM42" s="169"/>
      <c r="AN42" s="170"/>
    </row>
    <row r="43" spans="1:40" ht="9.6" customHeight="1">
      <c r="A43" s="75"/>
      <c r="B43" s="76"/>
      <c r="C43" s="121" t="s">
        <v>12</v>
      </c>
      <c r="D43" s="122"/>
      <c r="E43" s="122"/>
      <c r="F43" s="122"/>
      <c r="G43" s="122"/>
      <c r="H43" s="122"/>
      <c r="I43" s="122"/>
      <c r="J43" s="122"/>
      <c r="K43" s="122"/>
      <c r="L43" s="123"/>
      <c r="M43" s="59">
        <f t="shared" ref="M43" si="1">T43</f>
        <v>32000</v>
      </c>
      <c r="N43" s="60"/>
      <c r="O43" s="60"/>
      <c r="P43" s="60"/>
      <c r="Q43" s="60"/>
      <c r="R43" s="60"/>
      <c r="S43" s="159" t="s">
        <v>11</v>
      </c>
      <c r="T43" s="164">
        <f>SUMIF('書類整理簿（事業報告時・例）'!B7:B26,"事業当日運営費",'書類整理簿（事業報告時・例）'!I7:I26)</f>
        <v>32000</v>
      </c>
      <c r="U43" s="165"/>
      <c r="V43" s="165"/>
      <c r="W43" s="165"/>
      <c r="X43" s="165"/>
      <c r="Y43" s="165"/>
      <c r="Z43" s="165"/>
      <c r="AA43" s="165"/>
      <c r="AB43" s="165"/>
      <c r="AC43" s="165"/>
      <c r="AD43" s="165"/>
      <c r="AE43" s="165"/>
      <c r="AF43" s="165"/>
      <c r="AG43" s="165"/>
      <c r="AH43" s="165"/>
      <c r="AI43" s="165"/>
      <c r="AJ43" s="165"/>
      <c r="AK43" s="165"/>
      <c r="AL43" s="165"/>
      <c r="AM43" s="165"/>
      <c r="AN43" s="170" t="s">
        <v>11</v>
      </c>
    </row>
    <row r="44" spans="1:40" ht="9.6" customHeight="1">
      <c r="A44" s="75"/>
      <c r="B44" s="76"/>
      <c r="C44" s="124"/>
      <c r="D44" s="125"/>
      <c r="E44" s="125"/>
      <c r="F44" s="125"/>
      <c r="G44" s="125"/>
      <c r="H44" s="125"/>
      <c r="I44" s="125"/>
      <c r="J44" s="125"/>
      <c r="K44" s="125"/>
      <c r="L44" s="126"/>
      <c r="M44" s="59"/>
      <c r="N44" s="60"/>
      <c r="O44" s="60"/>
      <c r="P44" s="60"/>
      <c r="Q44" s="60"/>
      <c r="R44" s="60"/>
      <c r="S44" s="159"/>
      <c r="T44" s="166"/>
      <c r="U44" s="167"/>
      <c r="V44" s="167"/>
      <c r="W44" s="167"/>
      <c r="X44" s="167"/>
      <c r="Y44" s="167"/>
      <c r="Z44" s="167"/>
      <c r="AA44" s="167"/>
      <c r="AB44" s="167"/>
      <c r="AC44" s="167"/>
      <c r="AD44" s="167"/>
      <c r="AE44" s="167"/>
      <c r="AF44" s="167"/>
      <c r="AG44" s="167"/>
      <c r="AH44" s="167"/>
      <c r="AI44" s="167"/>
      <c r="AJ44" s="167"/>
      <c r="AK44" s="167"/>
      <c r="AL44" s="167"/>
      <c r="AM44" s="167"/>
      <c r="AN44" s="170"/>
    </row>
    <row r="45" spans="1:40" ht="9" customHeight="1">
      <c r="A45" s="75"/>
      <c r="B45" s="76"/>
      <c r="C45" s="124"/>
      <c r="D45" s="125"/>
      <c r="E45" s="125"/>
      <c r="F45" s="125"/>
      <c r="G45" s="125"/>
      <c r="H45" s="125"/>
      <c r="I45" s="125"/>
      <c r="J45" s="125"/>
      <c r="K45" s="125"/>
      <c r="L45" s="126"/>
      <c r="M45" s="59"/>
      <c r="N45" s="60"/>
      <c r="O45" s="60"/>
      <c r="P45" s="60"/>
      <c r="Q45" s="60"/>
      <c r="R45" s="60"/>
      <c r="S45" s="159"/>
      <c r="T45" s="166"/>
      <c r="U45" s="167"/>
      <c r="V45" s="167"/>
      <c r="W45" s="167"/>
      <c r="X45" s="167"/>
      <c r="Y45" s="167"/>
      <c r="Z45" s="167"/>
      <c r="AA45" s="167"/>
      <c r="AB45" s="167"/>
      <c r="AC45" s="167"/>
      <c r="AD45" s="167"/>
      <c r="AE45" s="167"/>
      <c r="AF45" s="167"/>
      <c r="AG45" s="167"/>
      <c r="AH45" s="167"/>
      <c r="AI45" s="167"/>
      <c r="AJ45" s="167"/>
      <c r="AK45" s="167"/>
      <c r="AL45" s="167"/>
      <c r="AM45" s="167"/>
      <c r="AN45" s="170"/>
    </row>
    <row r="46" spans="1:40" ht="9.6" customHeight="1">
      <c r="A46" s="75"/>
      <c r="B46" s="76"/>
      <c r="C46" s="127"/>
      <c r="D46" s="128"/>
      <c r="E46" s="128"/>
      <c r="F46" s="128"/>
      <c r="G46" s="128"/>
      <c r="H46" s="128"/>
      <c r="I46" s="128"/>
      <c r="J46" s="128"/>
      <c r="K46" s="128"/>
      <c r="L46" s="129"/>
      <c r="M46" s="59"/>
      <c r="N46" s="60"/>
      <c r="O46" s="60"/>
      <c r="P46" s="60"/>
      <c r="Q46" s="60"/>
      <c r="R46" s="60"/>
      <c r="S46" s="159"/>
      <c r="T46" s="168"/>
      <c r="U46" s="169"/>
      <c r="V46" s="169"/>
      <c r="W46" s="169"/>
      <c r="X46" s="169"/>
      <c r="Y46" s="169"/>
      <c r="Z46" s="169"/>
      <c r="AA46" s="169"/>
      <c r="AB46" s="169"/>
      <c r="AC46" s="169"/>
      <c r="AD46" s="169"/>
      <c r="AE46" s="169"/>
      <c r="AF46" s="169"/>
      <c r="AG46" s="169"/>
      <c r="AH46" s="169"/>
      <c r="AI46" s="169"/>
      <c r="AJ46" s="169"/>
      <c r="AK46" s="169"/>
      <c r="AL46" s="169"/>
      <c r="AM46" s="169"/>
      <c r="AN46" s="170"/>
    </row>
    <row r="47" spans="1:40" ht="9.6" customHeight="1">
      <c r="A47" s="75"/>
      <c r="B47" s="76"/>
      <c r="C47" s="112" t="s">
        <v>13</v>
      </c>
      <c r="D47" s="113"/>
      <c r="E47" s="113"/>
      <c r="F47" s="113"/>
      <c r="G47" s="113"/>
      <c r="H47" s="113"/>
      <c r="I47" s="113"/>
      <c r="J47" s="113"/>
      <c r="K47" s="113"/>
      <c r="L47" s="114"/>
      <c r="M47" s="59">
        <f t="shared" ref="M47" si="2">T47</f>
        <v>40000</v>
      </c>
      <c r="N47" s="60"/>
      <c r="O47" s="60"/>
      <c r="P47" s="60"/>
      <c r="Q47" s="60"/>
      <c r="R47" s="60"/>
      <c r="S47" s="159" t="s">
        <v>11</v>
      </c>
      <c r="T47" s="164">
        <f>SUMIF('書類整理簿（事業報告時・例）'!B7:B26,"広報宣伝費、印刷費",'書類整理簿（事業報告時・例）'!I7:I26)</f>
        <v>40000</v>
      </c>
      <c r="U47" s="165"/>
      <c r="V47" s="165"/>
      <c r="W47" s="165"/>
      <c r="X47" s="165"/>
      <c r="Y47" s="165"/>
      <c r="Z47" s="165"/>
      <c r="AA47" s="165"/>
      <c r="AB47" s="165"/>
      <c r="AC47" s="165"/>
      <c r="AD47" s="165"/>
      <c r="AE47" s="165"/>
      <c r="AF47" s="165"/>
      <c r="AG47" s="165"/>
      <c r="AH47" s="165"/>
      <c r="AI47" s="165"/>
      <c r="AJ47" s="165"/>
      <c r="AK47" s="165"/>
      <c r="AL47" s="165"/>
      <c r="AM47" s="165"/>
      <c r="AN47" s="170" t="s">
        <v>11</v>
      </c>
    </row>
    <row r="48" spans="1:40" ht="9.6" customHeight="1">
      <c r="A48" s="75"/>
      <c r="B48" s="76"/>
      <c r="C48" s="115"/>
      <c r="D48" s="116"/>
      <c r="E48" s="116"/>
      <c r="F48" s="116"/>
      <c r="G48" s="116"/>
      <c r="H48" s="116"/>
      <c r="I48" s="116"/>
      <c r="J48" s="116"/>
      <c r="K48" s="116"/>
      <c r="L48" s="117"/>
      <c r="M48" s="59"/>
      <c r="N48" s="60"/>
      <c r="O48" s="60"/>
      <c r="P48" s="60"/>
      <c r="Q48" s="60"/>
      <c r="R48" s="60"/>
      <c r="S48" s="159"/>
      <c r="T48" s="166"/>
      <c r="U48" s="167"/>
      <c r="V48" s="167"/>
      <c r="W48" s="167"/>
      <c r="X48" s="167"/>
      <c r="Y48" s="167"/>
      <c r="Z48" s="167"/>
      <c r="AA48" s="167"/>
      <c r="AB48" s="167"/>
      <c r="AC48" s="167"/>
      <c r="AD48" s="167"/>
      <c r="AE48" s="167"/>
      <c r="AF48" s="167"/>
      <c r="AG48" s="167"/>
      <c r="AH48" s="167"/>
      <c r="AI48" s="167"/>
      <c r="AJ48" s="167"/>
      <c r="AK48" s="167"/>
      <c r="AL48" s="167"/>
      <c r="AM48" s="167"/>
      <c r="AN48" s="170"/>
    </row>
    <row r="49" spans="1:40" ht="9.6" customHeight="1">
      <c r="A49" s="75"/>
      <c r="B49" s="76"/>
      <c r="C49" s="115"/>
      <c r="D49" s="116"/>
      <c r="E49" s="116"/>
      <c r="F49" s="116"/>
      <c r="G49" s="116"/>
      <c r="H49" s="116"/>
      <c r="I49" s="116"/>
      <c r="J49" s="116"/>
      <c r="K49" s="116"/>
      <c r="L49" s="117"/>
      <c r="M49" s="59"/>
      <c r="N49" s="60"/>
      <c r="O49" s="60"/>
      <c r="P49" s="60"/>
      <c r="Q49" s="60"/>
      <c r="R49" s="60"/>
      <c r="S49" s="159"/>
      <c r="T49" s="166"/>
      <c r="U49" s="167"/>
      <c r="V49" s="167"/>
      <c r="W49" s="167"/>
      <c r="X49" s="167"/>
      <c r="Y49" s="167"/>
      <c r="Z49" s="167"/>
      <c r="AA49" s="167"/>
      <c r="AB49" s="167"/>
      <c r="AC49" s="167"/>
      <c r="AD49" s="167"/>
      <c r="AE49" s="167"/>
      <c r="AF49" s="167"/>
      <c r="AG49" s="167"/>
      <c r="AH49" s="167"/>
      <c r="AI49" s="167"/>
      <c r="AJ49" s="167"/>
      <c r="AK49" s="167"/>
      <c r="AL49" s="167"/>
      <c r="AM49" s="167"/>
      <c r="AN49" s="170"/>
    </row>
    <row r="50" spans="1:40" ht="9.6" customHeight="1">
      <c r="A50" s="75"/>
      <c r="B50" s="76"/>
      <c r="C50" s="118"/>
      <c r="D50" s="119"/>
      <c r="E50" s="119"/>
      <c r="F50" s="119"/>
      <c r="G50" s="119"/>
      <c r="H50" s="119"/>
      <c r="I50" s="119"/>
      <c r="J50" s="119"/>
      <c r="K50" s="119"/>
      <c r="L50" s="120"/>
      <c r="M50" s="59"/>
      <c r="N50" s="60"/>
      <c r="O50" s="60"/>
      <c r="P50" s="60"/>
      <c r="Q50" s="60"/>
      <c r="R50" s="60"/>
      <c r="S50" s="159"/>
      <c r="T50" s="168"/>
      <c r="U50" s="169"/>
      <c r="V50" s="169"/>
      <c r="W50" s="169"/>
      <c r="X50" s="169"/>
      <c r="Y50" s="169"/>
      <c r="Z50" s="169"/>
      <c r="AA50" s="169"/>
      <c r="AB50" s="169"/>
      <c r="AC50" s="169"/>
      <c r="AD50" s="169"/>
      <c r="AE50" s="169"/>
      <c r="AF50" s="169"/>
      <c r="AG50" s="169"/>
      <c r="AH50" s="169"/>
      <c r="AI50" s="169"/>
      <c r="AJ50" s="169"/>
      <c r="AK50" s="169"/>
      <c r="AL50" s="169"/>
      <c r="AM50" s="169"/>
      <c r="AN50" s="170"/>
    </row>
    <row r="51" spans="1:40" ht="9.6" customHeight="1">
      <c r="A51" s="75"/>
      <c r="B51" s="76"/>
      <c r="C51" s="112" t="s">
        <v>14</v>
      </c>
      <c r="D51" s="113"/>
      <c r="E51" s="113"/>
      <c r="F51" s="113"/>
      <c r="G51" s="113"/>
      <c r="H51" s="113"/>
      <c r="I51" s="113"/>
      <c r="J51" s="113"/>
      <c r="K51" s="113"/>
      <c r="L51" s="114"/>
      <c r="M51" s="59">
        <f t="shared" ref="M51" si="3">T51</f>
        <v>43000</v>
      </c>
      <c r="N51" s="60"/>
      <c r="O51" s="60"/>
      <c r="P51" s="60"/>
      <c r="Q51" s="60"/>
      <c r="R51" s="60"/>
      <c r="S51" s="159" t="s">
        <v>11</v>
      </c>
      <c r="T51" s="164">
        <f>SUMIF('書類整理簿（事業報告時・例）'!B7:B26,"物品購入費",'書類整理簿（事業報告時・例）'!I7:I26)</f>
        <v>43000</v>
      </c>
      <c r="U51" s="165"/>
      <c r="V51" s="165"/>
      <c r="W51" s="165"/>
      <c r="X51" s="165"/>
      <c r="Y51" s="165"/>
      <c r="Z51" s="165"/>
      <c r="AA51" s="165"/>
      <c r="AB51" s="165"/>
      <c r="AC51" s="165"/>
      <c r="AD51" s="165"/>
      <c r="AE51" s="165"/>
      <c r="AF51" s="165"/>
      <c r="AG51" s="165"/>
      <c r="AH51" s="165"/>
      <c r="AI51" s="165"/>
      <c r="AJ51" s="165"/>
      <c r="AK51" s="165"/>
      <c r="AL51" s="165"/>
      <c r="AM51" s="165"/>
      <c r="AN51" s="170" t="s">
        <v>11</v>
      </c>
    </row>
    <row r="52" spans="1:40" ht="9.6" customHeight="1">
      <c r="A52" s="75"/>
      <c r="B52" s="76"/>
      <c r="C52" s="115"/>
      <c r="D52" s="116"/>
      <c r="E52" s="116"/>
      <c r="F52" s="116"/>
      <c r="G52" s="116"/>
      <c r="H52" s="116"/>
      <c r="I52" s="116"/>
      <c r="J52" s="116"/>
      <c r="K52" s="116"/>
      <c r="L52" s="117"/>
      <c r="M52" s="59"/>
      <c r="N52" s="60"/>
      <c r="O52" s="60"/>
      <c r="P52" s="60"/>
      <c r="Q52" s="60"/>
      <c r="R52" s="60"/>
      <c r="S52" s="159"/>
      <c r="T52" s="166"/>
      <c r="U52" s="167"/>
      <c r="V52" s="167"/>
      <c r="W52" s="167"/>
      <c r="X52" s="167"/>
      <c r="Y52" s="167"/>
      <c r="Z52" s="167"/>
      <c r="AA52" s="167"/>
      <c r="AB52" s="167"/>
      <c r="AC52" s="167"/>
      <c r="AD52" s="167"/>
      <c r="AE52" s="167"/>
      <c r="AF52" s="167"/>
      <c r="AG52" s="167"/>
      <c r="AH52" s="167"/>
      <c r="AI52" s="167"/>
      <c r="AJ52" s="167"/>
      <c r="AK52" s="167"/>
      <c r="AL52" s="167"/>
      <c r="AM52" s="167"/>
      <c r="AN52" s="170"/>
    </row>
    <row r="53" spans="1:40" ht="9.6" customHeight="1">
      <c r="A53" s="75"/>
      <c r="B53" s="76"/>
      <c r="C53" s="115"/>
      <c r="D53" s="116"/>
      <c r="E53" s="116"/>
      <c r="F53" s="116"/>
      <c r="G53" s="116"/>
      <c r="H53" s="116"/>
      <c r="I53" s="116"/>
      <c r="J53" s="116"/>
      <c r="K53" s="116"/>
      <c r="L53" s="117"/>
      <c r="M53" s="59"/>
      <c r="N53" s="60"/>
      <c r="O53" s="60"/>
      <c r="P53" s="60"/>
      <c r="Q53" s="60"/>
      <c r="R53" s="60"/>
      <c r="S53" s="159"/>
      <c r="T53" s="166"/>
      <c r="U53" s="167"/>
      <c r="V53" s="167"/>
      <c r="W53" s="167"/>
      <c r="X53" s="167"/>
      <c r="Y53" s="167"/>
      <c r="Z53" s="167"/>
      <c r="AA53" s="167"/>
      <c r="AB53" s="167"/>
      <c r="AC53" s="167"/>
      <c r="AD53" s="167"/>
      <c r="AE53" s="167"/>
      <c r="AF53" s="167"/>
      <c r="AG53" s="167"/>
      <c r="AH53" s="167"/>
      <c r="AI53" s="167"/>
      <c r="AJ53" s="167"/>
      <c r="AK53" s="167"/>
      <c r="AL53" s="167"/>
      <c r="AM53" s="167"/>
      <c r="AN53" s="170"/>
    </row>
    <row r="54" spans="1:40" ht="9.6" customHeight="1">
      <c r="A54" s="75"/>
      <c r="B54" s="76"/>
      <c r="C54" s="118"/>
      <c r="D54" s="119"/>
      <c r="E54" s="119"/>
      <c r="F54" s="119"/>
      <c r="G54" s="119"/>
      <c r="H54" s="119"/>
      <c r="I54" s="119"/>
      <c r="J54" s="119"/>
      <c r="K54" s="119"/>
      <c r="L54" s="120"/>
      <c r="M54" s="59"/>
      <c r="N54" s="60"/>
      <c r="O54" s="60"/>
      <c r="P54" s="60"/>
      <c r="Q54" s="60"/>
      <c r="R54" s="60"/>
      <c r="S54" s="159"/>
      <c r="T54" s="168"/>
      <c r="U54" s="169"/>
      <c r="V54" s="169"/>
      <c r="W54" s="169"/>
      <c r="X54" s="169"/>
      <c r="Y54" s="169"/>
      <c r="Z54" s="169"/>
      <c r="AA54" s="169"/>
      <c r="AB54" s="169"/>
      <c r="AC54" s="169"/>
      <c r="AD54" s="169"/>
      <c r="AE54" s="169"/>
      <c r="AF54" s="169"/>
      <c r="AG54" s="169"/>
      <c r="AH54" s="169"/>
      <c r="AI54" s="169"/>
      <c r="AJ54" s="169"/>
      <c r="AK54" s="169"/>
      <c r="AL54" s="169"/>
      <c r="AM54" s="169"/>
      <c r="AN54" s="170"/>
    </row>
    <row r="55" spans="1:40" ht="9.6" customHeight="1">
      <c r="A55" s="75"/>
      <c r="B55" s="76"/>
      <c r="C55" s="112" t="s">
        <v>72</v>
      </c>
      <c r="D55" s="113"/>
      <c r="E55" s="113"/>
      <c r="F55" s="113"/>
      <c r="G55" s="113"/>
      <c r="H55" s="113"/>
      <c r="I55" s="113"/>
      <c r="J55" s="113"/>
      <c r="K55" s="113"/>
      <c r="L55" s="114"/>
      <c r="M55" s="59">
        <f t="shared" ref="M55" si="4">T55</f>
        <v>100000</v>
      </c>
      <c r="N55" s="60"/>
      <c r="O55" s="60"/>
      <c r="P55" s="60"/>
      <c r="Q55" s="60"/>
      <c r="R55" s="60"/>
      <c r="S55" s="159" t="s">
        <v>11</v>
      </c>
      <c r="T55" s="164">
        <f>SUMIF('書類整理簿（事業報告時・例）'!B7:B26,"会場使用料",'書類整理簿（事業報告時・例）'!I7:I26)</f>
        <v>100000</v>
      </c>
      <c r="U55" s="165"/>
      <c r="V55" s="165"/>
      <c r="W55" s="165"/>
      <c r="X55" s="165"/>
      <c r="Y55" s="165"/>
      <c r="Z55" s="165"/>
      <c r="AA55" s="165"/>
      <c r="AB55" s="165"/>
      <c r="AC55" s="165"/>
      <c r="AD55" s="165"/>
      <c r="AE55" s="165"/>
      <c r="AF55" s="165"/>
      <c r="AG55" s="165"/>
      <c r="AH55" s="165"/>
      <c r="AI55" s="165"/>
      <c r="AJ55" s="165"/>
      <c r="AK55" s="165"/>
      <c r="AL55" s="165"/>
      <c r="AM55" s="165"/>
      <c r="AN55" s="170" t="s">
        <v>11</v>
      </c>
    </row>
    <row r="56" spans="1:40" ht="9.6" customHeight="1">
      <c r="A56" s="75"/>
      <c r="B56" s="76"/>
      <c r="C56" s="115"/>
      <c r="D56" s="116"/>
      <c r="E56" s="116"/>
      <c r="F56" s="116"/>
      <c r="G56" s="116"/>
      <c r="H56" s="116"/>
      <c r="I56" s="116"/>
      <c r="J56" s="116"/>
      <c r="K56" s="116"/>
      <c r="L56" s="117"/>
      <c r="M56" s="59"/>
      <c r="N56" s="60"/>
      <c r="O56" s="60"/>
      <c r="P56" s="60"/>
      <c r="Q56" s="60"/>
      <c r="R56" s="60"/>
      <c r="S56" s="159"/>
      <c r="T56" s="166"/>
      <c r="U56" s="167"/>
      <c r="V56" s="167"/>
      <c r="W56" s="167"/>
      <c r="X56" s="167"/>
      <c r="Y56" s="167"/>
      <c r="Z56" s="167"/>
      <c r="AA56" s="167"/>
      <c r="AB56" s="167"/>
      <c r="AC56" s="167"/>
      <c r="AD56" s="167"/>
      <c r="AE56" s="167"/>
      <c r="AF56" s="167"/>
      <c r="AG56" s="167"/>
      <c r="AH56" s="167"/>
      <c r="AI56" s="167"/>
      <c r="AJ56" s="167"/>
      <c r="AK56" s="167"/>
      <c r="AL56" s="167"/>
      <c r="AM56" s="167"/>
      <c r="AN56" s="170"/>
    </row>
    <row r="57" spans="1:40" ht="9.6" customHeight="1">
      <c r="A57" s="75"/>
      <c r="B57" s="76"/>
      <c r="C57" s="115"/>
      <c r="D57" s="116"/>
      <c r="E57" s="116"/>
      <c r="F57" s="116"/>
      <c r="G57" s="116"/>
      <c r="H57" s="116"/>
      <c r="I57" s="116"/>
      <c r="J57" s="116"/>
      <c r="K57" s="116"/>
      <c r="L57" s="117"/>
      <c r="M57" s="59"/>
      <c r="N57" s="60"/>
      <c r="O57" s="60"/>
      <c r="P57" s="60"/>
      <c r="Q57" s="60"/>
      <c r="R57" s="60"/>
      <c r="S57" s="159"/>
      <c r="T57" s="166"/>
      <c r="U57" s="167"/>
      <c r="V57" s="167"/>
      <c r="W57" s="167"/>
      <c r="X57" s="167"/>
      <c r="Y57" s="167"/>
      <c r="Z57" s="167"/>
      <c r="AA57" s="167"/>
      <c r="AB57" s="167"/>
      <c r="AC57" s="167"/>
      <c r="AD57" s="167"/>
      <c r="AE57" s="167"/>
      <c r="AF57" s="167"/>
      <c r="AG57" s="167"/>
      <c r="AH57" s="167"/>
      <c r="AI57" s="167"/>
      <c r="AJ57" s="167"/>
      <c r="AK57" s="167"/>
      <c r="AL57" s="167"/>
      <c r="AM57" s="167"/>
      <c r="AN57" s="170"/>
    </row>
    <row r="58" spans="1:40" ht="9.6" customHeight="1">
      <c r="A58" s="75"/>
      <c r="B58" s="76"/>
      <c r="C58" s="118"/>
      <c r="D58" s="119"/>
      <c r="E58" s="119"/>
      <c r="F58" s="119"/>
      <c r="G58" s="119"/>
      <c r="H58" s="119"/>
      <c r="I58" s="119"/>
      <c r="J58" s="119"/>
      <c r="K58" s="119"/>
      <c r="L58" s="120"/>
      <c r="M58" s="59"/>
      <c r="N58" s="60"/>
      <c r="O58" s="60"/>
      <c r="P58" s="60"/>
      <c r="Q58" s="60"/>
      <c r="R58" s="60"/>
      <c r="S58" s="159"/>
      <c r="T58" s="168"/>
      <c r="U58" s="169"/>
      <c r="V58" s="169"/>
      <c r="W58" s="169"/>
      <c r="X58" s="169"/>
      <c r="Y58" s="169"/>
      <c r="Z58" s="169"/>
      <c r="AA58" s="169"/>
      <c r="AB58" s="169"/>
      <c r="AC58" s="169"/>
      <c r="AD58" s="169"/>
      <c r="AE58" s="169"/>
      <c r="AF58" s="169"/>
      <c r="AG58" s="169"/>
      <c r="AH58" s="169"/>
      <c r="AI58" s="169"/>
      <c r="AJ58" s="169"/>
      <c r="AK58" s="169"/>
      <c r="AL58" s="169"/>
      <c r="AM58" s="169"/>
      <c r="AN58" s="170"/>
    </row>
    <row r="59" spans="1:40" ht="9.6" customHeight="1">
      <c r="A59" s="75"/>
      <c r="B59" s="76"/>
      <c r="C59" s="112" t="s">
        <v>73</v>
      </c>
      <c r="D59" s="113"/>
      <c r="E59" s="113"/>
      <c r="F59" s="113"/>
      <c r="G59" s="113"/>
      <c r="H59" s="113"/>
      <c r="I59" s="113"/>
      <c r="J59" s="113"/>
      <c r="K59" s="113"/>
      <c r="L59" s="114"/>
      <c r="M59" s="59">
        <f t="shared" ref="M59" si="5">T59</f>
        <v>3000</v>
      </c>
      <c r="N59" s="60"/>
      <c r="O59" s="60"/>
      <c r="P59" s="60"/>
      <c r="Q59" s="60"/>
      <c r="R59" s="60"/>
      <c r="S59" s="159" t="s">
        <v>11</v>
      </c>
      <c r="T59" s="164">
        <f>SUMIF('書類整理簿（事業報告時・例）'!B7:B26,"旅費交通費",'書類整理簿（事業報告時・例）'!I7:I26)</f>
        <v>3000</v>
      </c>
      <c r="U59" s="165"/>
      <c r="V59" s="165"/>
      <c r="W59" s="165"/>
      <c r="X59" s="165"/>
      <c r="Y59" s="165"/>
      <c r="Z59" s="165"/>
      <c r="AA59" s="165"/>
      <c r="AB59" s="165"/>
      <c r="AC59" s="165"/>
      <c r="AD59" s="165"/>
      <c r="AE59" s="165"/>
      <c r="AF59" s="165"/>
      <c r="AG59" s="165"/>
      <c r="AH59" s="165"/>
      <c r="AI59" s="165"/>
      <c r="AJ59" s="165"/>
      <c r="AK59" s="165"/>
      <c r="AL59" s="165"/>
      <c r="AM59" s="165"/>
      <c r="AN59" s="170" t="s">
        <v>11</v>
      </c>
    </row>
    <row r="60" spans="1:40" ht="9.6" customHeight="1">
      <c r="A60" s="75"/>
      <c r="B60" s="76"/>
      <c r="C60" s="115"/>
      <c r="D60" s="116"/>
      <c r="E60" s="116"/>
      <c r="F60" s="116"/>
      <c r="G60" s="116"/>
      <c r="H60" s="116"/>
      <c r="I60" s="116"/>
      <c r="J60" s="116"/>
      <c r="K60" s="116"/>
      <c r="L60" s="117"/>
      <c r="M60" s="59"/>
      <c r="N60" s="60"/>
      <c r="O60" s="60"/>
      <c r="P60" s="60"/>
      <c r="Q60" s="60"/>
      <c r="R60" s="60"/>
      <c r="S60" s="159"/>
      <c r="T60" s="166"/>
      <c r="U60" s="167"/>
      <c r="V60" s="167"/>
      <c r="W60" s="167"/>
      <c r="X60" s="167"/>
      <c r="Y60" s="167"/>
      <c r="Z60" s="167"/>
      <c r="AA60" s="167"/>
      <c r="AB60" s="167"/>
      <c r="AC60" s="167"/>
      <c r="AD60" s="167"/>
      <c r="AE60" s="167"/>
      <c r="AF60" s="167"/>
      <c r="AG60" s="167"/>
      <c r="AH60" s="167"/>
      <c r="AI60" s="167"/>
      <c r="AJ60" s="167"/>
      <c r="AK60" s="167"/>
      <c r="AL60" s="167"/>
      <c r="AM60" s="167"/>
      <c r="AN60" s="170"/>
    </row>
    <row r="61" spans="1:40" ht="9.6" customHeight="1">
      <c r="A61" s="75"/>
      <c r="B61" s="76"/>
      <c r="C61" s="115"/>
      <c r="D61" s="116"/>
      <c r="E61" s="116"/>
      <c r="F61" s="116"/>
      <c r="G61" s="116"/>
      <c r="H61" s="116"/>
      <c r="I61" s="116"/>
      <c r="J61" s="116"/>
      <c r="K61" s="116"/>
      <c r="L61" s="117"/>
      <c r="M61" s="59"/>
      <c r="N61" s="60"/>
      <c r="O61" s="60"/>
      <c r="P61" s="60"/>
      <c r="Q61" s="60"/>
      <c r="R61" s="60"/>
      <c r="S61" s="159"/>
      <c r="T61" s="166"/>
      <c r="U61" s="167"/>
      <c r="V61" s="167"/>
      <c r="W61" s="167"/>
      <c r="X61" s="167"/>
      <c r="Y61" s="167"/>
      <c r="Z61" s="167"/>
      <c r="AA61" s="167"/>
      <c r="AB61" s="167"/>
      <c r="AC61" s="167"/>
      <c r="AD61" s="167"/>
      <c r="AE61" s="167"/>
      <c r="AF61" s="167"/>
      <c r="AG61" s="167"/>
      <c r="AH61" s="167"/>
      <c r="AI61" s="167"/>
      <c r="AJ61" s="167"/>
      <c r="AK61" s="167"/>
      <c r="AL61" s="167"/>
      <c r="AM61" s="167"/>
      <c r="AN61" s="170"/>
    </row>
    <row r="62" spans="1:40" ht="9.6" customHeight="1">
      <c r="A62" s="75"/>
      <c r="B62" s="76"/>
      <c r="C62" s="118"/>
      <c r="D62" s="119"/>
      <c r="E62" s="119"/>
      <c r="F62" s="119"/>
      <c r="G62" s="119"/>
      <c r="H62" s="119"/>
      <c r="I62" s="119"/>
      <c r="J62" s="119"/>
      <c r="K62" s="119"/>
      <c r="L62" s="120"/>
      <c r="M62" s="59"/>
      <c r="N62" s="60"/>
      <c r="O62" s="60"/>
      <c r="P62" s="60"/>
      <c r="Q62" s="60"/>
      <c r="R62" s="60"/>
      <c r="S62" s="159"/>
      <c r="T62" s="168"/>
      <c r="U62" s="169"/>
      <c r="V62" s="169"/>
      <c r="W62" s="169"/>
      <c r="X62" s="169"/>
      <c r="Y62" s="169"/>
      <c r="Z62" s="169"/>
      <c r="AA62" s="169"/>
      <c r="AB62" s="169"/>
      <c r="AC62" s="169"/>
      <c r="AD62" s="169"/>
      <c r="AE62" s="169"/>
      <c r="AF62" s="169"/>
      <c r="AG62" s="169"/>
      <c r="AH62" s="169"/>
      <c r="AI62" s="169"/>
      <c r="AJ62" s="169"/>
      <c r="AK62" s="169"/>
      <c r="AL62" s="169"/>
      <c r="AM62" s="169"/>
      <c r="AN62" s="170"/>
    </row>
    <row r="63" spans="1:40" ht="9.6" customHeight="1">
      <c r="A63" s="75"/>
      <c r="B63" s="76"/>
      <c r="C63" s="50" t="s">
        <v>74</v>
      </c>
      <c r="D63" s="51"/>
      <c r="E63" s="51"/>
      <c r="F63" s="51"/>
      <c r="G63" s="51"/>
      <c r="H63" s="51"/>
      <c r="I63" s="51"/>
      <c r="J63" s="51"/>
      <c r="K63" s="51"/>
      <c r="L63" s="52"/>
      <c r="M63" s="59">
        <f t="shared" ref="M63" si="6">T63</f>
        <v>2000</v>
      </c>
      <c r="N63" s="60"/>
      <c r="O63" s="60"/>
      <c r="P63" s="60"/>
      <c r="Q63" s="60"/>
      <c r="R63" s="60"/>
      <c r="S63" s="159" t="s">
        <v>11</v>
      </c>
      <c r="T63" s="164">
        <f>SUMIF('書類整理簿（事業報告時・例）'!B7:B26,"その他の費用",'書類整理簿（事業報告時・例）'!I7:I26)</f>
        <v>2000</v>
      </c>
      <c r="U63" s="165"/>
      <c r="V63" s="165"/>
      <c r="W63" s="165"/>
      <c r="X63" s="165"/>
      <c r="Y63" s="165"/>
      <c r="Z63" s="165"/>
      <c r="AA63" s="165"/>
      <c r="AB63" s="165"/>
      <c r="AC63" s="165"/>
      <c r="AD63" s="165"/>
      <c r="AE63" s="165"/>
      <c r="AF63" s="165"/>
      <c r="AG63" s="165"/>
      <c r="AH63" s="165"/>
      <c r="AI63" s="165"/>
      <c r="AJ63" s="165"/>
      <c r="AK63" s="165"/>
      <c r="AL63" s="165"/>
      <c r="AM63" s="165"/>
      <c r="AN63" s="170" t="s">
        <v>11</v>
      </c>
    </row>
    <row r="64" spans="1:40" ht="9.6" customHeight="1">
      <c r="A64" s="75"/>
      <c r="B64" s="76"/>
      <c r="C64" s="53"/>
      <c r="D64" s="54"/>
      <c r="E64" s="54"/>
      <c r="F64" s="54"/>
      <c r="G64" s="54"/>
      <c r="H64" s="54"/>
      <c r="I64" s="54"/>
      <c r="J64" s="54"/>
      <c r="K64" s="54"/>
      <c r="L64" s="55"/>
      <c r="M64" s="59"/>
      <c r="N64" s="60"/>
      <c r="O64" s="60"/>
      <c r="P64" s="60"/>
      <c r="Q64" s="60"/>
      <c r="R64" s="60"/>
      <c r="S64" s="159"/>
      <c r="T64" s="166"/>
      <c r="U64" s="167"/>
      <c r="V64" s="167"/>
      <c r="W64" s="167"/>
      <c r="X64" s="167"/>
      <c r="Y64" s="167"/>
      <c r="Z64" s="167"/>
      <c r="AA64" s="167"/>
      <c r="AB64" s="167"/>
      <c r="AC64" s="167"/>
      <c r="AD64" s="167"/>
      <c r="AE64" s="167"/>
      <c r="AF64" s="167"/>
      <c r="AG64" s="167"/>
      <c r="AH64" s="167"/>
      <c r="AI64" s="167"/>
      <c r="AJ64" s="167"/>
      <c r="AK64" s="167"/>
      <c r="AL64" s="167"/>
      <c r="AM64" s="167"/>
      <c r="AN64" s="170"/>
    </row>
    <row r="65" spans="1:40" ht="9.6" customHeight="1">
      <c r="A65" s="75"/>
      <c r="B65" s="76"/>
      <c r="C65" s="53"/>
      <c r="D65" s="54"/>
      <c r="E65" s="54"/>
      <c r="F65" s="54"/>
      <c r="G65" s="54"/>
      <c r="H65" s="54"/>
      <c r="I65" s="54"/>
      <c r="J65" s="54"/>
      <c r="K65" s="54"/>
      <c r="L65" s="55"/>
      <c r="M65" s="59"/>
      <c r="N65" s="60"/>
      <c r="O65" s="60"/>
      <c r="P65" s="60"/>
      <c r="Q65" s="60"/>
      <c r="R65" s="60"/>
      <c r="S65" s="159"/>
      <c r="T65" s="166"/>
      <c r="U65" s="167"/>
      <c r="V65" s="167"/>
      <c r="W65" s="167"/>
      <c r="X65" s="167"/>
      <c r="Y65" s="167"/>
      <c r="Z65" s="167"/>
      <c r="AA65" s="167"/>
      <c r="AB65" s="167"/>
      <c r="AC65" s="167"/>
      <c r="AD65" s="167"/>
      <c r="AE65" s="167"/>
      <c r="AF65" s="167"/>
      <c r="AG65" s="167"/>
      <c r="AH65" s="167"/>
      <c r="AI65" s="167"/>
      <c r="AJ65" s="167"/>
      <c r="AK65" s="167"/>
      <c r="AL65" s="167"/>
      <c r="AM65" s="167"/>
      <c r="AN65" s="170"/>
    </row>
    <row r="66" spans="1:40" ht="9.6" customHeight="1">
      <c r="A66" s="75"/>
      <c r="B66" s="76"/>
      <c r="C66" s="56"/>
      <c r="D66" s="57"/>
      <c r="E66" s="57"/>
      <c r="F66" s="57"/>
      <c r="G66" s="57"/>
      <c r="H66" s="57"/>
      <c r="I66" s="57"/>
      <c r="J66" s="57"/>
      <c r="K66" s="57"/>
      <c r="L66" s="58"/>
      <c r="M66" s="59"/>
      <c r="N66" s="60"/>
      <c r="O66" s="60"/>
      <c r="P66" s="60"/>
      <c r="Q66" s="60"/>
      <c r="R66" s="60"/>
      <c r="S66" s="159"/>
      <c r="T66" s="168"/>
      <c r="U66" s="169"/>
      <c r="V66" s="169"/>
      <c r="W66" s="169"/>
      <c r="X66" s="169"/>
      <c r="Y66" s="169"/>
      <c r="Z66" s="169"/>
      <c r="AA66" s="169"/>
      <c r="AB66" s="169"/>
      <c r="AC66" s="169"/>
      <c r="AD66" s="169"/>
      <c r="AE66" s="169"/>
      <c r="AF66" s="169"/>
      <c r="AG66" s="169"/>
      <c r="AH66" s="169"/>
      <c r="AI66" s="169"/>
      <c r="AJ66" s="169"/>
      <c r="AK66" s="169"/>
      <c r="AL66" s="169"/>
      <c r="AM66" s="169"/>
      <c r="AN66" s="170"/>
    </row>
    <row r="67" spans="1:40" ht="9.6" customHeight="1">
      <c r="A67" s="75"/>
      <c r="B67" s="76"/>
      <c r="C67" s="67" t="s">
        <v>15</v>
      </c>
      <c r="D67" s="68"/>
      <c r="E67" s="68"/>
      <c r="F67" s="68"/>
      <c r="G67" s="68"/>
      <c r="H67" s="68"/>
      <c r="I67" s="68"/>
      <c r="J67" s="68"/>
      <c r="K67" s="68"/>
      <c r="L67" s="69"/>
      <c r="M67" s="155">
        <f>SUM(M35:R66)</f>
        <v>640000</v>
      </c>
      <c r="N67" s="156"/>
      <c r="O67" s="156"/>
      <c r="P67" s="156"/>
      <c r="Q67" s="156"/>
      <c r="R67" s="156"/>
      <c r="S67" s="158" t="s">
        <v>11</v>
      </c>
      <c r="T67" s="160">
        <f>SUM(T35:Y66)</f>
        <v>640000</v>
      </c>
      <c r="U67" s="161"/>
      <c r="V67" s="161"/>
      <c r="W67" s="161"/>
      <c r="X67" s="161"/>
      <c r="Y67" s="161"/>
      <c r="Z67" s="161"/>
      <c r="AA67" s="161"/>
      <c r="AB67" s="161"/>
      <c r="AC67" s="161"/>
      <c r="AD67" s="161"/>
      <c r="AE67" s="161"/>
      <c r="AF67" s="161"/>
      <c r="AG67" s="161"/>
      <c r="AH67" s="161"/>
      <c r="AI67" s="161"/>
      <c r="AJ67" s="161"/>
      <c r="AK67" s="161"/>
      <c r="AL67" s="161"/>
      <c r="AM67" s="161"/>
      <c r="AN67" s="107" t="s">
        <v>11</v>
      </c>
    </row>
    <row r="68" spans="1:40" ht="9.6" customHeight="1">
      <c r="A68" s="75"/>
      <c r="B68" s="76"/>
      <c r="C68" s="70"/>
      <c r="D68" s="71"/>
      <c r="E68" s="71"/>
      <c r="F68" s="71"/>
      <c r="G68" s="71"/>
      <c r="H68" s="71"/>
      <c r="I68" s="71"/>
      <c r="J68" s="71"/>
      <c r="K68" s="71"/>
      <c r="L68" s="72"/>
      <c r="M68" s="179"/>
      <c r="N68" s="180"/>
      <c r="O68" s="180"/>
      <c r="P68" s="180"/>
      <c r="Q68" s="180"/>
      <c r="R68" s="180"/>
      <c r="S68" s="178"/>
      <c r="T68" s="162"/>
      <c r="U68" s="154"/>
      <c r="V68" s="154"/>
      <c r="W68" s="154"/>
      <c r="X68" s="154"/>
      <c r="Y68" s="154"/>
      <c r="Z68" s="154"/>
      <c r="AA68" s="154"/>
      <c r="AB68" s="154"/>
      <c r="AC68" s="154"/>
      <c r="AD68" s="154"/>
      <c r="AE68" s="154"/>
      <c r="AF68" s="154"/>
      <c r="AG68" s="154"/>
      <c r="AH68" s="154"/>
      <c r="AI68" s="154"/>
      <c r="AJ68" s="154"/>
      <c r="AK68" s="154"/>
      <c r="AL68" s="154"/>
      <c r="AM68" s="154"/>
      <c r="AN68" s="108"/>
    </row>
    <row r="69" spans="1:40" ht="9.6" customHeight="1">
      <c r="A69" s="110"/>
      <c r="B69" s="111"/>
      <c r="C69" s="85"/>
      <c r="D69" s="86"/>
      <c r="E69" s="86"/>
      <c r="F69" s="86"/>
      <c r="G69" s="86"/>
      <c r="H69" s="86"/>
      <c r="I69" s="86"/>
      <c r="J69" s="86"/>
      <c r="K69" s="86"/>
      <c r="L69" s="87"/>
      <c r="M69" s="187"/>
      <c r="N69" s="161"/>
      <c r="O69" s="161"/>
      <c r="P69" s="161"/>
      <c r="Q69" s="161"/>
      <c r="R69" s="161"/>
      <c r="S69" s="171"/>
      <c r="T69" s="163"/>
      <c r="U69" s="156"/>
      <c r="V69" s="156"/>
      <c r="W69" s="156"/>
      <c r="X69" s="156"/>
      <c r="Y69" s="156"/>
      <c r="Z69" s="156"/>
      <c r="AA69" s="156"/>
      <c r="AB69" s="156"/>
      <c r="AC69" s="156"/>
      <c r="AD69" s="156"/>
      <c r="AE69" s="156"/>
      <c r="AF69" s="156"/>
      <c r="AG69" s="156"/>
      <c r="AH69" s="156"/>
      <c r="AI69" s="156"/>
      <c r="AJ69" s="156"/>
      <c r="AK69" s="156"/>
      <c r="AL69" s="156"/>
      <c r="AM69" s="156"/>
      <c r="AN69" s="109"/>
    </row>
    <row r="70" spans="1:40" ht="9.6" customHeight="1">
      <c r="A70" s="50" t="s">
        <v>16</v>
      </c>
      <c r="B70" s="51"/>
      <c r="C70" s="51"/>
      <c r="D70" s="51"/>
      <c r="E70" s="51"/>
      <c r="F70" s="51"/>
      <c r="G70" s="51"/>
      <c r="H70" s="51"/>
      <c r="I70" s="51"/>
      <c r="J70" s="51"/>
      <c r="K70" s="51"/>
      <c r="L70" s="52"/>
      <c r="M70" s="59">
        <v>2000</v>
      </c>
      <c r="N70" s="60"/>
      <c r="O70" s="60"/>
      <c r="P70" s="60"/>
      <c r="Q70" s="60"/>
      <c r="R70" s="60"/>
      <c r="S70" s="159" t="s">
        <v>11</v>
      </c>
      <c r="T70" s="146" t="s">
        <v>56</v>
      </c>
      <c r="U70" s="146"/>
      <c r="V70" s="146"/>
      <c r="W70" s="146"/>
      <c r="X70" s="146"/>
      <c r="Y70" s="146"/>
      <c r="Z70" s="146"/>
      <c r="AA70" s="146"/>
      <c r="AB70" s="146"/>
      <c r="AC70" s="146"/>
      <c r="AD70" s="146"/>
      <c r="AE70" s="146"/>
      <c r="AF70" s="146"/>
      <c r="AG70" s="146"/>
      <c r="AH70" s="146"/>
      <c r="AI70" s="146"/>
      <c r="AJ70" s="146"/>
      <c r="AK70" s="146"/>
      <c r="AL70" s="146"/>
      <c r="AM70" s="146"/>
      <c r="AN70" s="147"/>
    </row>
    <row r="71" spans="1:40" ht="9.6" customHeight="1">
      <c r="A71" s="53"/>
      <c r="B71" s="54"/>
      <c r="C71" s="54"/>
      <c r="D71" s="54"/>
      <c r="E71" s="54"/>
      <c r="F71" s="54"/>
      <c r="G71" s="54"/>
      <c r="H71" s="54"/>
      <c r="I71" s="54"/>
      <c r="J71" s="54"/>
      <c r="K71" s="54"/>
      <c r="L71" s="55"/>
      <c r="M71" s="59"/>
      <c r="N71" s="60"/>
      <c r="O71" s="60"/>
      <c r="P71" s="60"/>
      <c r="Q71" s="60"/>
      <c r="R71" s="60"/>
      <c r="S71" s="159"/>
      <c r="T71" s="63" t="s">
        <v>57</v>
      </c>
      <c r="U71" s="63"/>
      <c r="V71" s="63"/>
      <c r="W71" s="63"/>
      <c r="X71" s="63"/>
      <c r="Y71" s="63"/>
      <c r="Z71" s="63"/>
      <c r="AA71" s="63"/>
      <c r="AB71" s="63"/>
      <c r="AC71" s="63"/>
      <c r="AD71" s="63"/>
      <c r="AE71" s="63"/>
      <c r="AF71" s="63"/>
      <c r="AG71" s="63"/>
      <c r="AH71" s="63"/>
      <c r="AI71" s="63"/>
      <c r="AJ71" s="63"/>
      <c r="AK71" s="63"/>
      <c r="AL71" s="63"/>
      <c r="AM71" s="63"/>
      <c r="AN71" s="64"/>
    </row>
    <row r="72" spans="1:40" ht="9.6" customHeight="1">
      <c r="A72" s="53"/>
      <c r="B72" s="54"/>
      <c r="C72" s="54"/>
      <c r="D72" s="54"/>
      <c r="E72" s="54"/>
      <c r="F72" s="54"/>
      <c r="G72" s="54"/>
      <c r="H72" s="54"/>
      <c r="I72" s="54"/>
      <c r="J72" s="54"/>
      <c r="K72" s="54"/>
      <c r="L72" s="55"/>
      <c r="M72" s="59"/>
      <c r="N72" s="60"/>
      <c r="O72" s="60"/>
      <c r="P72" s="60"/>
      <c r="Q72" s="60"/>
      <c r="R72" s="60"/>
      <c r="S72" s="159"/>
      <c r="T72" s="63"/>
      <c r="U72" s="63"/>
      <c r="V72" s="63"/>
      <c r="W72" s="63"/>
      <c r="X72" s="63"/>
      <c r="Y72" s="63"/>
      <c r="Z72" s="63"/>
      <c r="AA72" s="63"/>
      <c r="AB72" s="63"/>
      <c r="AC72" s="63"/>
      <c r="AD72" s="63"/>
      <c r="AE72" s="63"/>
      <c r="AF72" s="63"/>
      <c r="AG72" s="63"/>
      <c r="AH72" s="63"/>
      <c r="AI72" s="63"/>
      <c r="AJ72" s="63"/>
      <c r="AK72" s="63"/>
      <c r="AL72" s="63"/>
      <c r="AM72" s="63"/>
      <c r="AN72" s="64"/>
    </row>
    <row r="73" spans="1:40" ht="9.6" customHeight="1">
      <c r="A73" s="53"/>
      <c r="B73" s="54"/>
      <c r="C73" s="54"/>
      <c r="D73" s="54"/>
      <c r="E73" s="54"/>
      <c r="F73" s="54"/>
      <c r="G73" s="54"/>
      <c r="H73" s="54"/>
      <c r="I73" s="54"/>
      <c r="J73" s="54"/>
      <c r="K73" s="54"/>
      <c r="L73" s="55"/>
      <c r="M73" s="59"/>
      <c r="N73" s="60"/>
      <c r="O73" s="60"/>
      <c r="P73" s="60"/>
      <c r="Q73" s="60"/>
      <c r="R73" s="60"/>
      <c r="S73" s="159"/>
      <c r="T73" s="63"/>
      <c r="U73" s="63"/>
      <c r="V73" s="63"/>
      <c r="W73" s="63"/>
      <c r="X73" s="63"/>
      <c r="Y73" s="63"/>
      <c r="Z73" s="63"/>
      <c r="AA73" s="63"/>
      <c r="AB73" s="63"/>
      <c r="AC73" s="63"/>
      <c r="AD73" s="63"/>
      <c r="AE73" s="63"/>
      <c r="AF73" s="63"/>
      <c r="AG73" s="63"/>
      <c r="AH73" s="63"/>
      <c r="AI73" s="63"/>
      <c r="AJ73" s="63"/>
      <c r="AK73" s="63"/>
      <c r="AL73" s="63"/>
      <c r="AM73" s="63"/>
      <c r="AN73" s="64"/>
    </row>
    <row r="74" spans="1:40" ht="9.6" customHeight="1">
      <c r="A74" s="56"/>
      <c r="B74" s="57"/>
      <c r="C74" s="57"/>
      <c r="D74" s="57"/>
      <c r="E74" s="57"/>
      <c r="F74" s="57"/>
      <c r="G74" s="57"/>
      <c r="H74" s="57"/>
      <c r="I74" s="57"/>
      <c r="J74" s="57"/>
      <c r="K74" s="57"/>
      <c r="L74" s="58"/>
      <c r="M74" s="59"/>
      <c r="N74" s="60"/>
      <c r="O74" s="60"/>
      <c r="P74" s="60"/>
      <c r="Q74" s="60"/>
      <c r="R74" s="60"/>
      <c r="S74" s="159"/>
      <c r="T74" s="65"/>
      <c r="U74" s="65"/>
      <c r="V74" s="65"/>
      <c r="W74" s="65"/>
      <c r="X74" s="65"/>
      <c r="Y74" s="65"/>
      <c r="Z74" s="65"/>
      <c r="AA74" s="65"/>
      <c r="AB74" s="65"/>
      <c r="AC74" s="65"/>
      <c r="AD74" s="65"/>
      <c r="AE74" s="65"/>
      <c r="AF74" s="65"/>
      <c r="AG74" s="65"/>
      <c r="AH74" s="65"/>
      <c r="AI74" s="65"/>
      <c r="AJ74" s="65"/>
      <c r="AK74" s="65"/>
      <c r="AL74" s="65"/>
      <c r="AM74" s="65"/>
      <c r="AN74" s="66"/>
    </row>
    <row r="75" spans="1:40" ht="9.6" customHeight="1">
      <c r="A75" s="67" t="s">
        <v>17</v>
      </c>
      <c r="B75" s="68"/>
      <c r="C75" s="68"/>
      <c r="D75" s="68"/>
      <c r="E75" s="68"/>
      <c r="F75" s="68"/>
      <c r="G75" s="68"/>
      <c r="H75" s="68"/>
      <c r="I75" s="68"/>
      <c r="J75" s="68"/>
      <c r="K75" s="68"/>
      <c r="L75" s="69"/>
      <c r="M75" s="179">
        <f>M67+M70</f>
        <v>642000</v>
      </c>
      <c r="N75" s="180"/>
      <c r="O75" s="180"/>
      <c r="P75" s="180"/>
      <c r="Q75" s="180"/>
      <c r="R75" s="180"/>
      <c r="S75" s="178" t="s">
        <v>11</v>
      </c>
      <c r="T75" s="188" t="s">
        <v>31</v>
      </c>
      <c r="U75" s="188"/>
      <c r="V75" s="188"/>
      <c r="W75" s="188"/>
      <c r="X75" s="188"/>
      <c r="Y75" s="188"/>
      <c r="Z75" s="188"/>
      <c r="AA75" s="188"/>
      <c r="AB75" s="188"/>
      <c r="AC75" s="188"/>
      <c r="AD75" s="188"/>
      <c r="AE75" s="188"/>
      <c r="AF75" s="188"/>
      <c r="AG75" s="188"/>
      <c r="AH75" s="188"/>
      <c r="AI75" s="188"/>
      <c r="AJ75" s="188"/>
      <c r="AK75" s="188"/>
      <c r="AL75" s="188"/>
      <c r="AM75" s="188"/>
      <c r="AN75" s="189"/>
    </row>
    <row r="76" spans="1:40" ht="9.6" customHeight="1">
      <c r="A76" s="70"/>
      <c r="B76" s="71"/>
      <c r="C76" s="71"/>
      <c r="D76" s="71"/>
      <c r="E76" s="71"/>
      <c r="F76" s="71"/>
      <c r="G76" s="71"/>
      <c r="H76" s="71"/>
      <c r="I76" s="71"/>
      <c r="J76" s="71"/>
      <c r="K76" s="71"/>
      <c r="L76" s="72"/>
      <c r="M76" s="179"/>
      <c r="N76" s="180"/>
      <c r="O76" s="180"/>
      <c r="P76" s="180"/>
      <c r="Q76" s="180"/>
      <c r="R76" s="180"/>
      <c r="S76" s="178"/>
      <c r="T76" s="190"/>
      <c r="U76" s="190"/>
      <c r="V76" s="190"/>
      <c r="W76" s="190"/>
      <c r="X76" s="190"/>
      <c r="Y76" s="190"/>
      <c r="Z76" s="190"/>
      <c r="AA76" s="190"/>
      <c r="AB76" s="190"/>
      <c r="AC76" s="190"/>
      <c r="AD76" s="190"/>
      <c r="AE76" s="190"/>
      <c r="AF76" s="190"/>
      <c r="AG76" s="190"/>
      <c r="AH76" s="190"/>
      <c r="AI76" s="190"/>
      <c r="AJ76" s="190"/>
      <c r="AK76" s="190"/>
      <c r="AL76" s="190"/>
      <c r="AM76" s="190"/>
      <c r="AN76" s="191"/>
    </row>
    <row r="77" spans="1:40" ht="9.6" customHeight="1">
      <c r="A77" s="85"/>
      <c r="B77" s="86"/>
      <c r="C77" s="86"/>
      <c r="D77" s="86"/>
      <c r="E77" s="86"/>
      <c r="F77" s="86"/>
      <c r="G77" s="86"/>
      <c r="H77" s="86"/>
      <c r="I77" s="86"/>
      <c r="J77" s="86"/>
      <c r="K77" s="86"/>
      <c r="L77" s="87"/>
      <c r="M77" s="179"/>
      <c r="N77" s="180"/>
      <c r="O77" s="180"/>
      <c r="P77" s="180"/>
      <c r="Q77" s="180"/>
      <c r="R77" s="180"/>
      <c r="S77" s="178"/>
      <c r="T77" s="192"/>
      <c r="U77" s="192"/>
      <c r="V77" s="192"/>
      <c r="W77" s="192"/>
      <c r="X77" s="192"/>
      <c r="Y77" s="192"/>
      <c r="Z77" s="192"/>
      <c r="AA77" s="192"/>
      <c r="AB77" s="192"/>
      <c r="AC77" s="192"/>
      <c r="AD77" s="192"/>
      <c r="AE77" s="192"/>
      <c r="AF77" s="192"/>
      <c r="AG77" s="192"/>
      <c r="AH77" s="192"/>
      <c r="AI77" s="192"/>
      <c r="AJ77" s="192"/>
      <c r="AK77" s="192"/>
      <c r="AL77" s="192"/>
      <c r="AM77" s="192"/>
      <c r="AN77" s="193"/>
    </row>
  </sheetData>
  <mergeCells count="97">
    <mergeCell ref="AG4:AN4"/>
    <mergeCell ref="H3:AG3"/>
    <mergeCell ref="T21:AN24"/>
    <mergeCell ref="T25:AN28"/>
    <mergeCell ref="T29:AN31"/>
    <mergeCell ref="M25:R28"/>
    <mergeCell ref="S25:S28"/>
    <mergeCell ref="A21:L24"/>
    <mergeCell ref="M21:R24"/>
    <mergeCell ref="S21:S24"/>
    <mergeCell ref="S6:S9"/>
    <mergeCell ref="C14:L17"/>
    <mergeCell ref="M14:R17"/>
    <mergeCell ref="S14:S17"/>
    <mergeCell ref="A29:L31"/>
    <mergeCell ref="M29:R31"/>
    <mergeCell ref="T75:AN77"/>
    <mergeCell ref="T5:AN5"/>
    <mergeCell ref="T6:AN9"/>
    <mergeCell ref="T10:AN13"/>
    <mergeCell ref="T14:AN17"/>
    <mergeCell ref="AN35:AN38"/>
    <mergeCell ref="AN39:AN42"/>
    <mergeCell ref="AN43:AN46"/>
    <mergeCell ref="T18:AN20"/>
    <mergeCell ref="AN67:AN69"/>
    <mergeCell ref="T43:AM46"/>
    <mergeCell ref="T47:AM50"/>
    <mergeCell ref="T51:AM54"/>
    <mergeCell ref="T55:AM58"/>
    <mergeCell ref="T71:AN74"/>
    <mergeCell ref="AN63:AN66"/>
    <mergeCell ref="C59:L62"/>
    <mergeCell ref="C55:L58"/>
    <mergeCell ref="C33:L34"/>
    <mergeCell ref="A33:B34"/>
    <mergeCell ref="T35:AM38"/>
    <mergeCell ref="T39:AM42"/>
    <mergeCell ref="C39:L42"/>
    <mergeCell ref="M39:R42"/>
    <mergeCell ref="S39:S42"/>
    <mergeCell ref="A35:B69"/>
    <mergeCell ref="C35:L38"/>
    <mergeCell ref="M35:R38"/>
    <mergeCell ref="S35:S38"/>
    <mergeCell ref="M33:S34"/>
    <mergeCell ref="C67:L69"/>
    <mergeCell ref="M67:R69"/>
    <mergeCell ref="S67:S69"/>
    <mergeCell ref="C63:L66"/>
    <mergeCell ref="M63:R66"/>
    <mergeCell ref="S63:S66"/>
    <mergeCell ref="A75:L77"/>
    <mergeCell ref="M75:R77"/>
    <mergeCell ref="S75:S77"/>
    <mergeCell ref="A70:L74"/>
    <mergeCell ref="M70:R74"/>
    <mergeCell ref="S70:S74"/>
    <mergeCell ref="M55:R58"/>
    <mergeCell ref="S55:S58"/>
    <mergeCell ref="AN55:AN58"/>
    <mergeCell ref="M59:R62"/>
    <mergeCell ref="S59:S62"/>
    <mergeCell ref="AN59:AN62"/>
    <mergeCell ref="T59:AM62"/>
    <mergeCell ref="T63:AM66"/>
    <mergeCell ref="M6:R9"/>
    <mergeCell ref="AN47:AN50"/>
    <mergeCell ref="C51:L54"/>
    <mergeCell ref="M51:R54"/>
    <mergeCell ref="S51:S54"/>
    <mergeCell ref="AN51:AN54"/>
    <mergeCell ref="C47:L50"/>
    <mergeCell ref="M47:R50"/>
    <mergeCell ref="S47:S50"/>
    <mergeCell ref="C43:L46"/>
    <mergeCell ref="M43:R46"/>
    <mergeCell ref="S43:S46"/>
    <mergeCell ref="S29:S31"/>
    <mergeCell ref="A25:L28"/>
    <mergeCell ref="T33:AN34"/>
    <mergeCell ref="AG1:AN1"/>
    <mergeCell ref="T70:AN70"/>
    <mergeCell ref="A2:AN2"/>
    <mergeCell ref="A5:B5"/>
    <mergeCell ref="C5:L5"/>
    <mergeCell ref="M5:S5"/>
    <mergeCell ref="AH3:AN3"/>
    <mergeCell ref="C18:L20"/>
    <mergeCell ref="M18:R20"/>
    <mergeCell ref="S18:S20"/>
    <mergeCell ref="C10:L13"/>
    <mergeCell ref="M10:R13"/>
    <mergeCell ref="S10:S13"/>
    <mergeCell ref="A6:B20"/>
    <mergeCell ref="T67:AM69"/>
    <mergeCell ref="C6:L9"/>
  </mergeCells>
  <phoneticPr fontId="4"/>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47F85-4D66-4005-B330-2C4A1EF72704}">
  <dimension ref="A1:I35"/>
  <sheetViews>
    <sheetView zoomScaleNormal="100" zoomScaleSheetLayoutView="100" workbookViewId="0">
      <selection activeCell="B6" sqref="B6"/>
    </sheetView>
  </sheetViews>
  <sheetFormatPr defaultRowHeight="18.75" customHeight="1"/>
  <cols>
    <col min="1" max="1" width="4.625" style="6" customWidth="1"/>
    <col min="2" max="2" width="17.25" style="6" customWidth="1"/>
    <col min="3" max="4" width="12.375" style="6" customWidth="1"/>
    <col min="5" max="5" width="4.625" style="6" customWidth="1"/>
    <col min="6" max="8" width="11.625" style="6" customWidth="1"/>
    <col min="9" max="9" width="9.625" style="6" customWidth="1"/>
    <col min="10" max="16384" width="9" style="6"/>
  </cols>
  <sheetData>
    <row r="1" spans="1:9" ht="18.75" customHeight="1">
      <c r="A1" s="5" t="s">
        <v>83</v>
      </c>
      <c r="H1" s="141" t="s">
        <v>70</v>
      </c>
      <c r="I1" s="141"/>
    </row>
    <row r="2" spans="1:9" ht="18.75" customHeight="1">
      <c r="A2" s="7" t="s">
        <v>75</v>
      </c>
    </row>
    <row r="3" spans="1:9" ht="18.75" customHeight="1">
      <c r="A3" s="39" t="s">
        <v>58</v>
      </c>
      <c r="F3" s="9" t="s">
        <v>78</v>
      </c>
      <c r="G3" s="40" t="s">
        <v>46</v>
      </c>
      <c r="H3" s="9"/>
      <c r="I3" s="9"/>
    </row>
    <row r="4" spans="1:9" ht="18.75" customHeight="1">
      <c r="F4" s="10" t="s">
        <v>35</v>
      </c>
      <c r="G4" s="40" t="s">
        <v>47</v>
      </c>
      <c r="H4" s="9"/>
      <c r="I4" s="11"/>
    </row>
    <row r="6" spans="1:9" ht="25.5">
      <c r="A6" s="12" t="s">
        <v>6</v>
      </c>
      <c r="B6" s="13" t="s">
        <v>86</v>
      </c>
      <c r="C6" s="12" t="s">
        <v>34</v>
      </c>
      <c r="D6" s="13" t="s">
        <v>5</v>
      </c>
      <c r="E6" s="142" t="s">
        <v>0</v>
      </c>
      <c r="F6" s="142"/>
      <c r="G6" s="142"/>
      <c r="H6" s="142"/>
      <c r="I6" s="13" t="s">
        <v>1</v>
      </c>
    </row>
    <row r="7" spans="1:9" ht="18.75" customHeight="1">
      <c r="A7" s="14">
        <v>1</v>
      </c>
      <c r="B7" s="37" t="s">
        <v>36</v>
      </c>
      <c r="C7" s="35">
        <v>45261</v>
      </c>
      <c r="D7" s="36" t="s">
        <v>3</v>
      </c>
      <c r="E7" s="206" t="s">
        <v>62</v>
      </c>
      <c r="F7" s="207"/>
      <c r="G7" s="207"/>
      <c r="H7" s="208"/>
      <c r="I7" s="38">
        <v>50000</v>
      </c>
    </row>
    <row r="8" spans="1:9" ht="18.75" customHeight="1">
      <c r="A8" s="18">
        <v>2</v>
      </c>
      <c r="B8" s="37" t="s">
        <v>36</v>
      </c>
      <c r="C8" s="35" t="s">
        <v>3</v>
      </c>
      <c r="D8" s="35">
        <v>45261</v>
      </c>
      <c r="E8" s="204" t="s">
        <v>63</v>
      </c>
      <c r="F8" s="205"/>
      <c r="G8" s="205"/>
      <c r="H8" s="205"/>
      <c r="I8" s="38">
        <v>40000</v>
      </c>
    </row>
    <row r="9" spans="1:9" ht="18.75" customHeight="1">
      <c r="A9" s="18">
        <v>3</v>
      </c>
      <c r="B9" s="37" t="s">
        <v>4</v>
      </c>
      <c r="C9" s="35" t="s">
        <v>3</v>
      </c>
      <c r="D9" s="35">
        <v>45260</v>
      </c>
      <c r="E9" s="204" t="s">
        <v>44</v>
      </c>
      <c r="F9" s="205"/>
      <c r="G9" s="205"/>
      <c r="H9" s="205"/>
      <c r="I9" s="38">
        <v>60000</v>
      </c>
    </row>
    <row r="10" spans="1:9" ht="18.75" customHeight="1">
      <c r="A10" s="18">
        <v>4</v>
      </c>
      <c r="B10" s="37" t="s">
        <v>4</v>
      </c>
      <c r="C10" s="35" t="s">
        <v>3</v>
      </c>
      <c r="D10" s="35">
        <v>45260</v>
      </c>
      <c r="E10" s="204" t="s">
        <v>45</v>
      </c>
      <c r="F10" s="205"/>
      <c r="G10" s="205"/>
      <c r="H10" s="205"/>
      <c r="I10" s="38">
        <v>60000</v>
      </c>
    </row>
    <row r="11" spans="1:9" ht="18.75" customHeight="1">
      <c r="A11" s="18">
        <v>5</v>
      </c>
      <c r="B11" s="37" t="s">
        <v>18</v>
      </c>
      <c r="C11" s="35">
        <v>45208</v>
      </c>
      <c r="D11" s="35">
        <v>45270</v>
      </c>
      <c r="E11" s="204" t="s">
        <v>40</v>
      </c>
      <c r="F11" s="205"/>
      <c r="G11" s="205"/>
      <c r="H11" s="205"/>
      <c r="I11" s="38">
        <v>110000</v>
      </c>
    </row>
    <row r="12" spans="1:9" ht="18.75" customHeight="1">
      <c r="A12" s="18">
        <v>6</v>
      </c>
      <c r="B12" s="37" t="s">
        <v>48</v>
      </c>
      <c r="C12" s="35">
        <v>45204</v>
      </c>
      <c r="D12" s="35">
        <v>45229</v>
      </c>
      <c r="E12" s="204" t="s">
        <v>49</v>
      </c>
      <c r="F12" s="205"/>
      <c r="G12" s="205"/>
      <c r="H12" s="205"/>
      <c r="I12" s="38">
        <v>100000</v>
      </c>
    </row>
    <row r="13" spans="1:9" ht="18.75" customHeight="1">
      <c r="A13" s="18">
        <v>7</v>
      </c>
      <c r="B13" s="37" t="s">
        <v>7</v>
      </c>
      <c r="C13" s="35" t="s">
        <v>3</v>
      </c>
      <c r="D13" s="35">
        <v>45260</v>
      </c>
      <c r="E13" s="204" t="s">
        <v>41</v>
      </c>
      <c r="F13" s="205"/>
      <c r="G13" s="205"/>
      <c r="H13" s="205"/>
      <c r="I13" s="38">
        <f>8000*4</f>
        <v>32000</v>
      </c>
    </row>
    <row r="14" spans="1:9" ht="18.75" customHeight="1">
      <c r="A14" s="18">
        <v>8</v>
      </c>
      <c r="B14" s="37" t="s">
        <v>51</v>
      </c>
      <c r="C14" s="35">
        <v>45189</v>
      </c>
      <c r="D14" s="35">
        <v>45200</v>
      </c>
      <c r="E14" s="204" t="s">
        <v>50</v>
      </c>
      <c r="F14" s="205"/>
      <c r="G14" s="205"/>
      <c r="H14" s="205"/>
      <c r="I14" s="38">
        <v>40000</v>
      </c>
    </row>
    <row r="15" spans="1:9" ht="18.75" customHeight="1">
      <c r="A15" s="18">
        <v>9</v>
      </c>
      <c r="B15" s="37" t="s">
        <v>2</v>
      </c>
      <c r="C15" s="35">
        <v>45200</v>
      </c>
      <c r="D15" s="36">
        <v>45219</v>
      </c>
      <c r="E15" s="204" t="s">
        <v>89</v>
      </c>
      <c r="F15" s="205"/>
      <c r="G15" s="205"/>
      <c r="H15" s="205"/>
      <c r="I15" s="38">
        <v>20000</v>
      </c>
    </row>
    <row r="16" spans="1:9" ht="18.75" customHeight="1">
      <c r="A16" s="18">
        <v>10</v>
      </c>
      <c r="B16" s="37" t="s">
        <v>2</v>
      </c>
      <c r="C16" s="35" t="s">
        <v>3</v>
      </c>
      <c r="D16" s="35">
        <v>45231</v>
      </c>
      <c r="E16" s="204" t="s">
        <v>90</v>
      </c>
      <c r="F16" s="205"/>
      <c r="G16" s="205"/>
      <c r="H16" s="205"/>
      <c r="I16" s="38">
        <v>3000</v>
      </c>
    </row>
    <row r="17" spans="1:9" ht="18.75" customHeight="1">
      <c r="A17" s="18">
        <v>11</v>
      </c>
      <c r="B17" s="37" t="s">
        <v>2</v>
      </c>
      <c r="C17" s="35">
        <v>45231</v>
      </c>
      <c r="D17" s="36">
        <v>45260</v>
      </c>
      <c r="E17" s="204" t="s">
        <v>64</v>
      </c>
      <c r="F17" s="205"/>
      <c r="G17" s="205"/>
      <c r="H17" s="205"/>
      <c r="I17" s="38">
        <v>20000</v>
      </c>
    </row>
    <row r="18" spans="1:9" ht="18.75" customHeight="1">
      <c r="A18" s="18">
        <v>12</v>
      </c>
      <c r="B18" s="37" t="s">
        <v>87</v>
      </c>
      <c r="C18" s="35" t="s">
        <v>3</v>
      </c>
      <c r="D18" s="35">
        <v>45245</v>
      </c>
      <c r="E18" s="204" t="s">
        <v>65</v>
      </c>
      <c r="F18" s="205"/>
      <c r="G18" s="205"/>
      <c r="H18" s="205"/>
      <c r="I18" s="38">
        <v>40000</v>
      </c>
    </row>
    <row r="19" spans="1:9" ht="18.75" customHeight="1">
      <c r="A19" s="18">
        <v>13</v>
      </c>
      <c r="B19" s="37" t="s">
        <v>87</v>
      </c>
      <c r="C19" s="35" t="s">
        <v>3</v>
      </c>
      <c r="D19" s="35">
        <v>45260</v>
      </c>
      <c r="E19" s="204" t="s">
        <v>66</v>
      </c>
      <c r="F19" s="205"/>
      <c r="G19" s="205"/>
      <c r="H19" s="205"/>
      <c r="I19" s="38">
        <v>40000</v>
      </c>
    </row>
    <row r="20" spans="1:9" ht="18.75" customHeight="1">
      <c r="A20" s="18">
        <v>14</v>
      </c>
      <c r="B20" s="37" t="s">
        <v>87</v>
      </c>
      <c r="C20" s="35" t="s">
        <v>3</v>
      </c>
      <c r="D20" s="35">
        <v>45260</v>
      </c>
      <c r="E20" s="204" t="s">
        <v>42</v>
      </c>
      <c r="F20" s="205"/>
      <c r="G20" s="205"/>
      <c r="H20" s="205"/>
      <c r="I20" s="38">
        <v>20000</v>
      </c>
    </row>
    <row r="21" spans="1:9" ht="18.75" customHeight="1">
      <c r="A21" s="18">
        <v>15</v>
      </c>
      <c r="B21" s="37" t="s">
        <v>88</v>
      </c>
      <c r="C21" s="35" t="s">
        <v>3</v>
      </c>
      <c r="D21" s="35">
        <v>45260</v>
      </c>
      <c r="E21" s="204" t="s">
        <v>37</v>
      </c>
      <c r="F21" s="205"/>
      <c r="G21" s="205"/>
      <c r="H21" s="205"/>
      <c r="I21" s="38">
        <v>3000</v>
      </c>
    </row>
    <row r="22" spans="1:9" ht="18.75" customHeight="1">
      <c r="A22" s="18">
        <v>16</v>
      </c>
      <c r="B22" s="37" t="s">
        <v>52</v>
      </c>
      <c r="C22" s="35" t="s">
        <v>3</v>
      </c>
      <c r="D22" s="35">
        <v>45260</v>
      </c>
      <c r="E22" s="204" t="s">
        <v>43</v>
      </c>
      <c r="F22" s="205"/>
      <c r="G22" s="205"/>
      <c r="H22" s="205"/>
      <c r="I22" s="38">
        <v>2000</v>
      </c>
    </row>
    <row r="23" spans="1:9" ht="18.75" customHeight="1">
      <c r="A23" s="18">
        <v>17</v>
      </c>
      <c r="B23" s="18"/>
      <c r="C23" s="15"/>
      <c r="D23" s="15"/>
      <c r="E23" s="138"/>
      <c r="F23" s="139"/>
      <c r="G23" s="139"/>
      <c r="H23" s="140"/>
      <c r="I23" s="19"/>
    </row>
    <row r="24" spans="1:9" ht="18.75" customHeight="1">
      <c r="A24" s="18">
        <v>18</v>
      </c>
      <c r="B24" s="18"/>
      <c r="C24" s="15"/>
      <c r="D24" s="15"/>
      <c r="E24" s="138"/>
      <c r="F24" s="139"/>
      <c r="G24" s="139"/>
      <c r="H24" s="140"/>
      <c r="I24" s="19"/>
    </row>
    <row r="25" spans="1:9" ht="18.75" customHeight="1">
      <c r="A25" s="18">
        <v>19</v>
      </c>
      <c r="B25" s="18"/>
      <c r="C25" s="15"/>
      <c r="D25" s="15"/>
      <c r="E25" s="138"/>
      <c r="F25" s="139"/>
      <c r="G25" s="139"/>
      <c r="H25" s="140"/>
      <c r="I25" s="19"/>
    </row>
    <row r="26" spans="1:9" ht="18.75" customHeight="1" thickBot="1">
      <c r="A26" s="18">
        <v>20</v>
      </c>
      <c r="B26" s="21"/>
      <c r="C26" s="15"/>
      <c r="D26" s="20"/>
      <c r="E26" s="136"/>
      <c r="F26" s="137"/>
      <c r="G26" s="137"/>
      <c r="H26" s="137"/>
      <c r="I26" s="22"/>
    </row>
    <row r="27" spans="1:9" ht="18.75" customHeight="1" thickTop="1" thickBot="1">
      <c r="A27" s="23"/>
      <c r="C27" s="23"/>
      <c r="E27" s="24"/>
      <c r="F27" s="24"/>
      <c r="G27" s="24"/>
      <c r="H27" s="25" t="s">
        <v>8</v>
      </c>
      <c r="I27" s="41">
        <f>SUM(I7:I26)</f>
        <v>640000</v>
      </c>
    </row>
    <row r="28" spans="1:9" ht="18.75" customHeight="1">
      <c r="E28" s="24"/>
      <c r="F28" s="24"/>
      <c r="G28" s="24"/>
      <c r="H28" s="24"/>
      <c r="I28" s="27"/>
    </row>
    <row r="29" spans="1:9" ht="18.75" customHeight="1">
      <c r="A29" s="28"/>
      <c r="B29" s="33" t="s">
        <v>85</v>
      </c>
    </row>
    <row r="30" spans="1:9" ht="18.75" customHeight="1">
      <c r="A30" s="28"/>
      <c r="B30" s="33" t="s">
        <v>38</v>
      </c>
    </row>
    <row r="31" spans="1:9" ht="18.75" customHeight="1">
      <c r="A31" s="28"/>
      <c r="B31" s="33" t="s">
        <v>68</v>
      </c>
    </row>
    <row r="32" spans="1:9" ht="18.75" customHeight="1">
      <c r="A32" s="28"/>
      <c r="B32" s="33" t="s">
        <v>33</v>
      </c>
    </row>
    <row r="33" spans="1:3" ht="18.75" customHeight="1">
      <c r="A33" s="28"/>
      <c r="B33" s="33" t="s">
        <v>61</v>
      </c>
    </row>
    <row r="34" spans="1:3" ht="18.75" customHeight="1">
      <c r="A34" s="28"/>
      <c r="B34" s="33" t="s">
        <v>76</v>
      </c>
    </row>
    <row r="35" spans="1:3" ht="18.75" customHeight="1">
      <c r="B35" s="33" t="s">
        <v>39</v>
      </c>
      <c r="C35" s="33"/>
    </row>
  </sheetData>
  <mergeCells count="22">
    <mergeCell ref="H1:I1"/>
    <mergeCell ref="E6:H6"/>
    <mergeCell ref="E7:H7"/>
    <mergeCell ref="E18:H18"/>
    <mergeCell ref="E26:H26"/>
    <mergeCell ref="E22:H22"/>
    <mergeCell ref="E23:H23"/>
    <mergeCell ref="E24:H24"/>
    <mergeCell ref="E25:H25"/>
    <mergeCell ref="E14:H14"/>
    <mergeCell ref="E15:H15"/>
    <mergeCell ref="E8:H8"/>
    <mergeCell ref="E9:H9"/>
    <mergeCell ref="E11:H11"/>
    <mergeCell ref="E12:H12"/>
    <mergeCell ref="E17:H17"/>
    <mergeCell ref="E21:H21"/>
    <mergeCell ref="E10:H10"/>
    <mergeCell ref="E13:H13"/>
    <mergeCell ref="E16:H16"/>
    <mergeCell ref="E19:H19"/>
    <mergeCell ref="E20:H20"/>
  </mergeCells>
  <phoneticPr fontId="4"/>
  <dataValidations count="1">
    <dataValidation type="list" allowBlank="1" showInputMessage="1" showErrorMessage="1" sqref="B7:B26" xr:uid="{1443964C-D322-484C-8A49-89ABFC3497A2}">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収支決算書</vt:lpstr>
      <vt:lpstr>書類整理簿（事業報告時）</vt:lpstr>
      <vt:lpstr>収支決算書 (例)</vt:lpstr>
      <vt:lpstr>書類整理簿（事業報告時・例）</vt:lpstr>
      <vt:lpstr>'書類整理簿（事業報告時）'!Print_Area</vt:lpstr>
      <vt:lpstr>'書類整理簿（事業報告時・例）'!Print_Area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sbj007</dc:creator>
  <cp:lastModifiedBy>n.arai</cp:lastModifiedBy>
  <cp:lastPrinted>2023-06-15T09:18:38Z</cp:lastPrinted>
  <dcterms:created xsi:type="dcterms:W3CDTF">2020-07-01T10:07:39Z</dcterms:created>
  <dcterms:modified xsi:type="dcterms:W3CDTF">2023-06-20T02:17:08Z</dcterms:modified>
</cp:coreProperties>
</file>